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СБД" sheetId="1" r:id="rId1"/>
    <sheet name="ОДТ" sheetId="2" r:id="rId2"/>
    <sheet name="ӨӨТ" sheetId="3" r:id="rId3"/>
    <sheet name="МГТ" sheetId="4" r:id="rId4"/>
  </sheets>
  <definedNames/>
  <calcPr fullCalcOnLoad="1"/>
</workbook>
</file>

<file path=xl/sharedStrings.xml><?xml version="1.0" encoding="utf-8"?>
<sst xmlns="http://schemas.openxmlformats.org/spreadsheetml/2006/main" count="350" uniqueCount="281">
  <si>
    <t>Санхүү байдлын тайлан</t>
  </si>
  <si>
    <t>Тайлант үе:</t>
  </si>
  <si>
    <t>2023/01/01 - 2023/12/31</t>
  </si>
  <si>
    <t>/мян.төгрөгөөр/</t>
  </si>
  <si>
    <t>Мөрийн дугаар</t>
  </si>
  <si>
    <t>Балансын зүйл</t>
  </si>
  <si>
    <t>Эхний үлдэгдэл</t>
  </si>
  <si>
    <t>Эцсийн үлдэгдэл</t>
  </si>
  <si>
    <t>1</t>
  </si>
  <si>
    <t xml:space="preserve"> ХӨРӨНГӨ</t>
  </si>
  <si>
    <t>1.1</t>
  </si>
  <si>
    <t xml:space="preserve">   Эргэлтийн хөрөнгө</t>
  </si>
  <si>
    <t>1.1.1</t>
  </si>
  <si>
    <t xml:space="preserve">     Мөнгө түүнтэй адилтгах хөрөнгө</t>
  </si>
  <si>
    <t>1.1.2</t>
  </si>
  <si>
    <t xml:space="preserve">     Дансны авлага</t>
  </si>
  <si>
    <t>1.1.3</t>
  </si>
  <si>
    <t xml:space="preserve">     Татвар, НДШ-ийн авлага</t>
  </si>
  <si>
    <t>1.1.4</t>
  </si>
  <si>
    <t xml:space="preserve">     Бусад авлага</t>
  </si>
  <si>
    <t>1.1.5</t>
  </si>
  <si>
    <t xml:space="preserve">     Бусад санхүүгийн хөрөнгө</t>
  </si>
  <si>
    <t>1.1.6</t>
  </si>
  <si>
    <t xml:space="preserve">     Бараа материал</t>
  </si>
  <si>
    <t>1.1.7</t>
  </si>
  <si>
    <t xml:space="preserve">     Урьдчилж төлсөн зардал тооцоо</t>
  </si>
  <si>
    <t>1.1.8</t>
  </si>
  <si>
    <t xml:space="preserve">     Бусад эргэлтийн хөрөнгө</t>
  </si>
  <si>
    <t>1.1.9</t>
  </si>
  <si>
    <t xml:space="preserve">     Борлуулах зорилгоор эзэмшиж буй эргэлтийн бус хөрөнгө (борлуулах бүлэг хөрөнгө)</t>
  </si>
  <si>
    <t>1.1.11</t>
  </si>
  <si>
    <t xml:space="preserve">   Эргэлтийн хөрөнгийн дүн</t>
  </si>
  <si>
    <t>1.2</t>
  </si>
  <si>
    <t xml:space="preserve">   Эргэлтийн бус хөрөнгө</t>
  </si>
  <si>
    <t>1.2.1</t>
  </si>
  <si>
    <t xml:space="preserve">     Үндсэн хөрөнгө</t>
  </si>
  <si>
    <t>1.2.2</t>
  </si>
  <si>
    <t xml:space="preserve">     Биет бус хөрөнгө</t>
  </si>
  <si>
    <t>1.2.3</t>
  </si>
  <si>
    <t xml:space="preserve">     Биологийн хөрөнгө</t>
  </si>
  <si>
    <t>1.2.4</t>
  </si>
  <si>
    <t xml:space="preserve">     Урт хугацаат хөрөнгө оруулалт</t>
  </si>
  <si>
    <t>1.2.5</t>
  </si>
  <si>
    <t xml:space="preserve">     Хайгуул ба үнэлгээний хөрөнгө</t>
  </si>
  <si>
    <t>1.2.6</t>
  </si>
  <si>
    <t xml:space="preserve">     Хойшлогдсон татварын хөрөнгө</t>
  </si>
  <si>
    <t>1.2.7</t>
  </si>
  <si>
    <t xml:space="preserve">     Хөрөнгө орлуулалтын зориулалттай үл хөдлөх хөрөнгө</t>
  </si>
  <si>
    <t>1.2.8</t>
  </si>
  <si>
    <t>1.2.10</t>
  </si>
  <si>
    <t xml:space="preserve">   Эргэлтийн бус хөрөнгийн дүн</t>
  </si>
  <si>
    <t>1.3</t>
  </si>
  <si>
    <t xml:space="preserve"> НИЙТ ХӨРӨНГИЙН ДҮН</t>
  </si>
  <si>
    <t>2</t>
  </si>
  <si>
    <t xml:space="preserve"> ӨР ТӨЛБӨР БА ЭЗДИЙН ӨМЧ</t>
  </si>
  <si>
    <t>2.1</t>
  </si>
  <si>
    <t xml:space="preserve">   ӨР ТӨЛБӨР</t>
  </si>
  <si>
    <t>2.1.1</t>
  </si>
  <si>
    <t xml:space="preserve">   Богино хугацаат өр төлбөр</t>
  </si>
  <si>
    <t>2.1.1.1</t>
  </si>
  <si>
    <t xml:space="preserve">      Дансны өглөг</t>
  </si>
  <si>
    <t>2.1.1.2</t>
  </si>
  <si>
    <t xml:space="preserve">      Цалингийн өглөг</t>
  </si>
  <si>
    <t>2.1.1.3</t>
  </si>
  <si>
    <t xml:space="preserve">      Татварын өр</t>
  </si>
  <si>
    <t>2.1.1.4</t>
  </si>
  <si>
    <t xml:space="preserve">      НДШ-ийн өглөг</t>
  </si>
  <si>
    <t>2.1.1.5</t>
  </si>
  <si>
    <t xml:space="preserve">      Богино хугацаат зээл</t>
  </si>
  <si>
    <t>2.1.1.6</t>
  </si>
  <si>
    <t xml:space="preserve">      Хүүний өглөг</t>
  </si>
  <si>
    <t>2.1.1.7</t>
  </si>
  <si>
    <t xml:space="preserve">      Ногдол ашгийн өглөг</t>
  </si>
  <si>
    <t>2.1.1.8</t>
  </si>
  <si>
    <t xml:space="preserve">      Урьдчилж орсон орлого</t>
  </si>
  <si>
    <t>2.1.1.9</t>
  </si>
  <si>
    <t xml:space="preserve">      Нөөц / өр төлбөр /</t>
  </si>
  <si>
    <t>2.1.1.10</t>
  </si>
  <si>
    <t xml:space="preserve">      Бусад богино хугацаат өр төлбөр</t>
  </si>
  <si>
    <t>2.1.1.11</t>
  </si>
  <si>
    <t xml:space="preserve">      Борлуулах зорилгоор эзэмшиж буй эргэлтийн бус хөрөнгө ( борлуулах бүлэг хөрөнгө )- нд хамаарах өр төлбөр</t>
  </si>
  <si>
    <t>2.1.1.13</t>
  </si>
  <si>
    <t xml:space="preserve">   Богино хугацаат өр төлбөрийн дүн</t>
  </si>
  <si>
    <t>2.1.2</t>
  </si>
  <si>
    <t xml:space="preserve">   Урт хугацаат өр төлбөр</t>
  </si>
  <si>
    <t>2.1.2.1</t>
  </si>
  <si>
    <t xml:space="preserve">      Урт хугацаат  зээл</t>
  </si>
  <si>
    <t>2.1.2.2</t>
  </si>
  <si>
    <t xml:space="preserve">      Нөөц / өр төлбөр/</t>
  </si>
  <si>
    <t>2.1.2.3</t>
  </si>
  <si>
    <t xml:space="preserve">      Хойшлогдсон татварын өр</t>
  </si>
  <si>
    <t>2.1.2.4</t>
  </si>
  <si>
    <t xml:space="preserve">      Бусад урт хугацаат өр төлбөр</t>
  </si>
  <si>
    <t>2.1.2.6</t>
  </si>
  <si>
    <t xml:space="preserve">   Урт хугацаат өр төлбөрийн дүн</t>
  </si>
  <si>
    <t>2.2</t>
  </si>
  <si>
    <t xml:space="preserve">   Өр төлбөрийн нийт дүн</t>
  </si>
  <si>
    <t>2.3</t>
  </si>
  <si>
    <t xml:space="preserve">   Эздийн өмч</t>
  </si>
  <si>
    <t>2.3.1</t>
  </si>
  <si>
    <t xml:space="preserve">      Төрийн өмч</t>
  </si>
  <si>
    <t>2.3.2</t>
  </si>
  <si>
    <t xml:space="preserve">      Хувийн өмч</t>
  </si>
  <si>
    <t>2.3.3</t>
  </si>
  <si>
    <t xml:space="preserve">      Хувьцаат өр төлбөр</t>
  </si>
  <si>
    <t>2.3.4</t>
  </si>
  <si>
    <t xml:space="preserve">      Халаасны хувьцаа</t>
  </si>
  <si>
    <t>2.3.5</t>
  </si>
  <si>
    <t xml:space="preserve">      Нэмж төлөгдсөн капитал</t>
  </si>
  <si>
    <t>2.3.6</t>
  </si>
  <si>
    <t xml:space="preserve">      Хөрөнгийн дахин үнэлгээний нэмэгдэл</t>
  </si>
  <si>
    <t>2.3.7</t>
  </si>
  <si>
    <t xml:space="preserve">      Гадаад валютын хөрвүүлэлтийн нөөц</t>
  </si>
  <si>
    <t>2.3.8</t>
  </si>
  <si>
    <t xml:space="preserve">      Эздийн өмчийн бусад хэсэг</t>
  </si>
  <si>
    <t>2.3.9</t>
  </si>
  <si>
    <t xml:space="preserve">      Хуримтлагдсан ашиг</t>
  </si>
  <si>
    <t>2.3.11</t>
  </si>
  <si>
    <t xml:space="preserve">   Эздийн өмчийн дүн</t>
  </si>
  <si>
    <t>2.4</t>
  </si>
  <si>
    <t>ГҮЙЦЭТГЭХ  ЗАХИРАЛ</t>
  </si>
  <si>
    <t>................................................</t>
  </si>
  <si>
    <t>ЕРӨНХИЙ НЯ-БО</t>
  </si>
  <si>
    <t>Орлогын дэлгэрэнгүй тайлан</t>
  </si>
  <si>
    <t>Үзүүлэлт</t>
  </si>
  <si>
    <t>Өмнөх оны дүн</t>
  </si>
  <si>
    <t>Тайлант жилийн дүн</t>
  </si>
  <si>
    <t xml:space="preserve">  Борлуулалтын орлого ( цэвэр )</t>
  </si>
  <si>
    <t xml:space="preserve">  Борлуулалтын өртөг</t>
  </si>
  <si>
    <t>3</t>
  </si>
  <si>
    <t xml:space="preserve">  Нийт ашиг ( алдагдал )</t>
  </si>
  <si>
    <t>4</t>
  </si>
  <si>
    <t xml:space="preserve">  Түрээсийн орлого</t>
  </si>
  <si>
    <t>5</t>
  </si>
  <si>
    <t xml:space="preserve">  Хүүгийн орлого</t>
  </si>
  <si>
    <t>6</t>
  </si>
  <si>
    <t xml:space="preserve">  Ногдол ашгийн орлого</t>
  </si>
  <si>
    <t>7</t>
  </si>
  <si>
    <t xml:space="preserve">  Эрхийн шимтгэлийн орлого</t>
  </si>
  <si>
    <t>8</t>
  </si>
  <si>
    <t xml:space="preserve">  Бусад орлого</t>
  </si>
  <si>
    <t>9</t>
  </si>
  <si>
    <t xml:space="preserve">  Борлуулалт, маркетингийн зардал</t>
  </si>
  <si>
    <t>10</t>
  </si>
  <si>
    <t xml:space="preserve">  Ерөнхий ба удирдлагын зардал</t>
  </si>
  <si>
    <t>11</t>
  </si>
  <si>
    <t xml:space="preserve">  Санхүүгийн зардал</t>
  </si>
  <si>
    <t>12</t>
  </si>
  <si>
    <t xml:space="preserve">  Бусад зардал</t>
  </si>
  <si>
    <t>13</t>
  </si>
  <si>
    <t xml:space="preserve">  Гадаад валютын ханшийн зөрүүний олз ( гарз )</t>
  </si>
  <si>
    <t>14</t>
  </si>
  <si>
    <t xml:space="preserve">  Үндсэн хөрөнгө данснаас хассаны олз ( гарз )</t>
  </si>
  <si>
    <t>15</t>
  </si>
  <si>
    <t xml:space="preserve">  Биет бус хөрөнгө данснаас хассаны олз ( гарз )</t>
  </si>
  <si>
    <t>16</t>
  </si>
  <si>
    <t xml:space="preserve">  Хөрөнгө орлуулалт борлуулсанаас үүссэн олз ( гарз )</t>
  </si>
  <si>
    <t>17</t>
  </si>
  <si>
    <t xml:space="preserve">  Бусад ашиг ( алдагдал )</t>
  </si>
  <si>
    <t>18</t>
  </si>
  <si>
    <t xml:space="preserve">  Татвар төлөхийн өмнөх ашиг ( алдагдал )</t>
  </si>
  <si>
    <t>19</t>
  </si>
  <si>
    <t xml:space="preserve">  Орлогын татварын зардал</t>
  </si>
  <si>
    <t>20</t>
  </si>
  <si>
    <t xml:space="preserve">  Татварын дараах ашиг ( алдагдал )</t>
  </si>
  <si>
    <t>21</t>
  </si>
  <si>
    <t xml:space="preserve">  Зогсоосон үйл ажиллагааны татварын дараах ашиг ( алдагдал )</t>
  </si>
  <si>
    <t>22</t>
  </si>
  <si>
    <t xml:space="preserve">  Тайлант үеийн цэвэр ашиг ( алдагдал )</t>
  </si>
  <si>
    <t>23</t>
  </si>
  <si>
    <t xml:space="preserve">  Бусад дэлгэрэнгүй орлого</t>
  </si>
  <si>
    <t>23.1</t>
  </si>
  <si>
    <t xml:space="preserve">  Хөрөнгийн дахин үнэлгээний нэмэгдэлийн зөрүү</t>
  </si>
  <si>
    <t>23.2</t>
  </si>
  <si>
    <t xml:space="preserve">  Гадаад валютын хөрвүүлэлтийн зөрүү</t>
  </si>
  <si>
    <t>23.3</t>
  </si>
  <si>
    <t xml:space="preserve">  Бусад олз ( гарз )</t>
  </si>
  <si>
    <t>24</t>
  </si>
  <si>
    <t xml:space="preserve">  Орлогын нийт дүн</t>
  </si>
  <si>
    <t>25</t>
  </si>
  <si>
    <t xml:space="preserve">  Нэгж хувьцаанд ноогдох суурь ашиг ( алдагдал )</t>
  </si>
  <si>
    <t>.....................................</t>
  </si>
  <si>
    <t>...................................</t>
  </si>
  <si>
    <t>Өмчийн өөрчлөлтийн тайлан</t>
  </si>
  <si>
    <t>2023/01/01 - 2023/12/31 /мян.төгрөгөөр/</t>
  </si>
  <si>
    <t>Өмч</t>
  </si>
  <si>
    <t>Халаасны хувьцаа</t>
  </si>
  <si>
    <t>Нэмж төлөгдсөн капитал</t>
  </si>
  <si>
    <t>Хөрөнгийн дахин үнэлгээний нэмэгдэл</t>
  </si>
  <si>
    <t>Гадаад валютын хөрвүүлэлтийн нөөц</t>
  </si>
  <si>
    <t>Эздийн өмчийн бусад хэсэг</t>
  </si>
  <si>
    <t>Хуримтлагдсан ашиг</t>
  </si>
  <si>
    <t>Нийт дүн</t>
  </si>
  <si>
    <t>2021 оны 12-р сарын 31-ээрх үлдэгдэл</t>
  </si>
  <si>
    <t>Нягтлан бодох бүртгэлийн бодлогын өөрчлөлтийн нөлөө, алдааны залруулга</t>
  </si>
  <si>
    <t>Залруулсан үлдэгдэл</t>
  </si>
  <si>
    <t>Бусад дэлгэрэнгүй орлого</t>
  </si>
  <si>
    <t>Өмчид гаргасан өөрчлөлт</t>
  </si>
  <si>
    <t>Зарласан ногдол ашиг</t>
  </si>
  <si>
    <t>Тайлант үеийн цэвэр ашиг ( алдагдал )</t>
  </si>
  <si>
    <t>Дахин үнэлгээний нэмэгдлийн хэрэгжсэн дүн</t>
  </si>
  <si>
    <t>2022 оны 12-р сарын 31-ээрх үлдэгдэл</t>
  </si>
  <si>
    <t>2023 оны 12-р сарын 31-ээрх үлдэгдэл</t>
  </si>
  <si>
    <t>.........................................</t>
  </si>
  <si>
    <t>..........................................</t>
  </si>
  <si>
    <t>Мөнгөн гүйлгээний тайлан</t>
  </si>
  <si>
    <t xml:space="preserve">  Үндсэн үйл ажиллагааны мөнгөн гүйлгээ</t>
  </si>
  <si>
    <t xml:space="preserve">  Мөнгөн орлогын дүн (+)</t>
  </si>
  <si>
    <t xml:space="preserve">        Бараа борлуулсан, үйлчилгээ үзүүлсэний орлого</t>
  </si>
  <si>
    <t xml:space="preserve">        Эрхийн шимтгэл, хураамж, төлбөрийн орлого</t>
  </si>
  <si>
    <t xml:space="preserve">        Даатгалын нөхвөрөөс хүлээн авсан мөнгө</t>
  </si>
  <si>
    <t xml:space="preserve">        Буцаан авсан албан татвар</t>
  </si>
  <si>
    <t xml:space="preserve">        Татаас, санхүүжилтийн орлого</t>
  </si>
  <si>
    <t xml:space="preserve">        Бусад мөнгөн орлого</t>
  </si>
  <si>
    <t xml:space="preserve">  Мөнгөн зарлагын дүн (-)</t>
  </si>
  <si>
    <t xml:space="preserve">        Ажиллагчдад төлсөн</t>
  </si>
  <si>
    <t xml:space="preserve">        Нийгмийн даатгалын байгууллагад төлсөн</t>
  </si>
  <si>
    <t xml:space="preserve">        Бараа материал худалдан авахад төлсөн</t>
  </si>
  <si>
    <t xml:space="preserve">        Ашиглалтын зардалд төлсөн</t>
  </si>
  <si>
    <t xml:space="preserve">        Түлш, шатахуун, тээврийн хөлс, сэлбэг хэрэгсэлд төлсөн</t>
  </si>
  <si>
    <t xml:space="preserve">        Хүүний төлбөрт төлсөн</t>
  </si>
  <si>
    <t xml:space="preserve">        Татварын байгууллагад төлсөн</t>
  </si>
  <si>
    <t xml:space="preserve">        Даатгалын төлбөрт төлсөн</t>
  </si>
  <si>
    <t>1.2.9</t>
  </si>
  <si>
    <t xml:space="preserve">        Бусад мөнгөн зарлага</t>
  </si>
  <si>
    <t xml:space="preserve">  Үндсэн үйл ажиллагааны цэвэр мөнгөн гүйлгээний дүн</t>
  </si>
  <si>
    <t xml:space="preserve">  Хөрөнгө оруулалтын үйл ажиллагааны мөнгөн гүйлгээ</t>
  </si>
  <si>
    <t xml:space="preserve">        Үндсэн хөрөнгө борлуулсаны орлого</t>
  </si>
  <si>
    <t xml:space="preserve">        Биет бус хөрөнгө борлуулсаны орлого</t>
  </si>
  <si>
    <t>2.1.3</t>
  </si>
  <si>
    <t xml:space="preserve">        Хөрөнгө оруулалт борлуулсаны орлого</t>
  </si>
  <si>
    <t>2.1.4</t>
  </si>
  <si>
    <t xml:space="preserve">        Бусад урт хугацаат хөрөнгө боруулсаны орлого</t>
  </si>
  <si>
    <t>2.1.5</t>
  </si>
  <si>
    <t xml:space="preserve">        Бусдад олгосон зээл, мөнгөн урьдчилгааны буцаан төлөлт</t>
  </si>
  <si>
    <t>2.1.6</t>
  </si>
  <si>
    <t xml:space="preserve">        Хүлээн авсан хүүний орлого</t>
  </si>
  <si>
    <t>2.1.7</t>
  </si>
  <si>
    <t xml:space="preserve">        Хүлээн авсан ногдол ашиг</t>
  </si>
  <si>
    <t>2.2.1</t>
  </si>
  <si>
    <t xml:space="preserve">        Үндсэн хөрөнгө олж эзэмшихэд төлсөн</t>
  </si>
  <si>
    <t>2.2.2</t>
  </si>
  <si>
    <t xml:space="preserve">        Биет бус хөрөнгө олж эзэмшихэд төлсөн</t>
  </si>
  <si>
    <t>2.2.3</t>
  </si>
  <si>
    <t xml:space="preserve">        Хөрөнгө оруулалт олж эзэмшихэд төлсөн</t>
  </si>
  <si>
    <t>2.2.4</t>
  </si>
  <si>
    <t xml:space="preserve">        Бусад урт хугацаат хөрөнгө олж эзэмшихэд төлсөн</t>
  </si>
  <si>
    <t>2.2.5</t>
  </si>
  <si>
    <t xml:space="preserve">        Бусдад олгосон зээл болон урьдчилгаа</t>
  </si>
  <si>
    <t xml:space="preserve">  Хөрөнгө оруулалтын үйл ажиллагааны цэвэр мөнгөн гүйлгээний дүн</t>
  </si>
  <si>
    <t xml:space="preserve">  Санхүүгийн үйл ажиллагааны мөнгөн гүйлгээ</t>
  </si>
  <si>
    <t>3.1</t>
  </si>
  <si>
    <t>3.1.1</t>
  </si>
  <si>
    <t xml:space="preserve">        Зээл авсан, өрийн үнэт цаас гаргаснаас хүлээн авсан</t>
  </si>
  <si>
    <t>3.1.2</t>
  </si>
  <si>
    <t xml:space="preserve">        Хувьцаа болон өмчийн бусад үнэт цаас гаргаснаас хүлээн авсан</t>
  </si>
  <si>
    <t>3.1.3</t>
  </si>
  <si>
    <t xml:space="preserve">        Төрөл бүрийн хандив</t>
  </si>
  <si>
    <t>3.1.4</t>
  </si>
  <si>
    <t xml:space="preserve">        Валютын ханшийн тэгшитгэлийн ашиг</t>
  </si>
  <si>
    <t>3.2</t>
  </si>
  <si>
    <t>3.2.1</t>
  </si>
  <si>
    <t xml:space="preserve">        Зээл, өрийн үнэт цаасны төлбөрт төлсөн</t>
  </si>
  <si>
    <t>3.2.2</t>
  </si>
  <si>
    <t xml:space="preserve">        Санхүүгийн түрээсийн өглөгт төлсөн</t>
  </si>
  <si>
    <t>3.2.3</t>
  </si>
  <si>
    <t xml:space="preserve">        Хувьцаа буцаан худалдаж төлсөн</t>
  </si>
  <si>
    <t>3.2.4</t>
  </si>
  <si>
    <t xml:space="preserve">        Төлсөн ногдол ашиг</t>
  </si>
  <si>
    <t>3.2.5</t>
  </si>
  <si>
    <t xml:space="preserve">  Валютын ханшийн тэгшитгэлийн алдагдал</t>
  </si>
  <si>
    <t>3.3</t>
  </si>
  <si>
    <t xml:space="preserve">  Санхүүгийн үйл ажиллагааны цэвэр мөнгөн гүйлгээний дүн</t>
  </si>
  <si>
    <t xml:space="preserve">  Бүх цэвэр мөнгөн гүйлгээ</t>
  </si>
  <si>
    <t xml:space="preserve">  Мөнгө, түүнтэй адилтгах хөрөнгийн эхний үлдэгдэл</t>
  </si>
  <si>
    <t xml:space="preserve">  Мөнгө, түүнтэй адилтгах хөрөнгийн эцсийн үлдэгдэл</t>
  </si>
  <si>
    <t>ГАЗАР ШИМ ҮЙЛДВЭР ХК</t>
  </si>
  <si>
    <t xml:space="preserve">     Дуусаагүй барилга</t>
  </si>
  <si>
    <t>ГАЗАР ШИМ ҮЙЛДВЭР  ХК</t>
  </si>
  <si>
    <t>Ц.ГАНБАТ</t>
  </si>
  <si>
    <t>Л.БҮРЭНЧИМЭГ</t>
  </si>
</sst>
</file>

<file path=xl/styles.xml><?xml version="1.0" encoding="utf-8"?>
<styleSheet xmlns="http://schemas.openxmlformats.org/spreadsheetml/2006/main">
  <numFmts count="22">
    <numFmt numFmtId="5" formatCode="&quot;₮&quot;\ #,##0;\-&quot;₮&quot;\ #,##0"/>
    <numFmt numFmtId="6" formatCode="&quot;₮&quot;\ #,##0;[Red]\-&quot;₮&quot;\ #,##0"/>
    <numFmt numFmtId="7" formatCode="&quot;₮&quot;\ #,##0.00;\-&quot;₮&quot;\ #,##0.00"/>
    <numFmt numFmtId="8" formatCode="&quot;₮&quot;\ #,##0.00;[Red]\-&quot;₮&quot;\ #,##0.00"/>
    <numFmt numFmtId="42" formatCode="_-&quot;₮&quot;\ * #,##0_-;\-&quot;₮&quot;\ * #,##0_-;_-&quot;₮&quot;\ * &quot;-&quot;_-;_-@_-"/>
    <numFmt numFmtId="41" formatCode="_-* #,##0_-;\-* #,##0_-;_-* &quot;-&quot;_-;_-@_-"/>
    <numFmt numFmtId="44" formatCode="_-&quot;₮&quot;\ * #,##0.00_-;\-&quot;₮&quot;\ * #,##0.00_-;_-&quot;₮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_);_(* \(#,##0.00\);_(* \-??_);_(@_)"/>
    <numFmt numFmtId="173" formatCode="_(* #,##0.0_);_(* \(#,##0.0\);_(* \-??_);_(@_)"/>
    <numFmt numFmtId="174" formatCode="[$-409]m/d/yyyy\ h:mm"/>
    <numFmt numFmtId="175" formatCode="#,##0.0"/>
    <numFmt numFmtId="176" formatCode="##,##0"/>
    <numFmt numFmtId="177" formatCode="_(* #,##0.0_);_(* \(#,##0.0\);_(* &quot;-&quot;?_);_(@_)"/>
  </numFmts>
  <fonts count="48">
    <font>
      <sz val="10"/>
      <name val="Arial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color indexed="9"/>
      <name val="Times New Roman"/>
      <family val="1"/>
    </font>
    <font>
      <sz val="10"/>
      <name val="Times New Roman"/>
      <family val="1"/>
    </font>
    <font>
      <sz val="9"/>
      <color indexed="22"/>
      <name val="Times New Roman"/>
      <family val="1"/>
    </font>
    <font>
      <sz val="8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2" fontId="0" fillId="0" borderId="0" applyFill="0" applyBorder="0" applyAlignment="0">
      <protection locked="0"/>
    </xf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173" fontId="6" fillId="0" borderId="14" xfId="42" applyNumberFormat="1" applyFont="1" applyFill="1" applyBorder="1" applyAlignment="1">
      <alignment horizontal="right" vertical="center" wrapText="1"/>
      <protection locked="0"/>
    </xf>
    <xf numFmtId="173" fontId="6" fillId="0" borderId="15" xfId="42" applyNumberFormat="1" applyFont="1" applyFill="1" applyBorder="1" applyAlignment="1">
      <alignment horizontal="right" vertical="center" wrapText="1"/>
      <protection locked="0"/>
    </xf>
    <xf numFmtId="173" fontId="1" fillId="0" borderId="14" xfId="42" applyNumberFormat="1" applyFont="1" applyFill="1" applyBorder="1" applyAlignment="1">
      <alignment horizontal="right" vertical="center" wrapText="1"/>
      <protection locked="0"/>
    </xf>
    <xf numFmtId="173" fontId="1" fillId="0" borderId="15" xfId="42" applyNumberFormat="1" applyFont="1" applyFill="1" applyBorder="1" applyAlignment="1">
      <alignment horizontal="right" vertical="center" wrapText="1"/>
      <protection locked="0"/>
    </xf>
    <xf numFmtId="173" fontId="1" fillId="0" borderId="14" xfId="42" applyNumberFormat="1" applyFont="1" applyFill="1" applyBorder="1" applyAlignment="1">
      <alignment horizontal="right" vertical="center" wrapText="1"/>
      <protection locked="0"/>
    </xf>
    <xf numFmtId="173" fontId="1" fillId="0" borderId="15" xfId="42" applyNumberFormat="1" applyFont="1" applyFill="1" applyBorder="1" applyAlignment="1">
      <alignment horizontal="right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173" fontId="3" fillId="33" borderId="14" xfId="42" applyNumberFormat="1" applyFont="1" applyFill="1" applyBorder="1" applyAlignment="1">
      <alignment horizontal="right" vertical="center" wrapText="1"/>
      <protection locked="0"/>
    </xf>
    <xf numFmtId="173" fontId="3" fillId="33" borderId="15" xfId="42" applyNumberFormat="1" applyFont="1" applyFill="1" applyBorder="1" applyAlignment="1">
      <alignment horizontal="right" vertical="center" wrapText="1"/>
      <protection locked="0"/>
    </xf>
    <xf numFmtId="173" fontId="3" fillId="33" borderId="14" xfId="42" applyNumberFormat="1" applyFont="1" applyFill="1" applyBorder="1" applyAlignment="1">
      <alignment horizontal="right" vertical="center" wrapText="1"/>
      <protection locked="0"/>
    </xf>
    <xf numFmtId="173" fontId="3" fillId="33" borderId="15" xfId="42" applyNumberFormat="1" applyFont="1" applyFill="1" applyBorder="1" applyAlignment="1">
      <alignment horizontal="right" vertical="center" wrapText="1"/>
      <protection locked="0"/>
    </xf>
    <xf numFmtId="173" fontId="3" fillId="0" borderId="14" xfId="42" applyNumberFormat="1" applyFont="1" applyFill="1" applyBorder="1" applyAlignment="1">
      <alignment horizontal="right" vertical="center" wrapText="1"/>
      <protection locked="0"/>
    </xf>
    <xf numFmtId="173" fontId="3" fillId="0" borderId="15" xfId="42" applyNumberFormat="1" applyFont="1" applyFill="1" applyBorder="1" applyAlignment="1">
      <alignment horizontal="right" vertical="center" wrapText="1"/>
      <protection locked="0"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3" fontId="1" fillId="0" borderId="17" xfId="42" applyNumberFormat="1" applyFont="1" applyFill="1" applyBorder="1" applyAlignment="1">
      <alignment horizontal="right" vertical="center" wrapText="1"/>
      <protection locked="0"/>
    </xf>
    <xf numFmtId="173" fontId="1" fillId="0" borderId="18" xfId="42" applyNumberFormat="1" applyFont="1" applyFill="1" applyBorder="1" applyAlignment="1">
      <alignment horizontal="right" vertical="center" wrapText="1"/>
      <protection locked="0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 vertical="top"/>
    </xf>
    <xf numFmtId="49" fontId="1" fillId="0" borderId="13" xfId="0" applyNumberFormat="1" applyFont="1" applyBorder="1" applyAlignment="1">
      <alignment horizontal="center" vertical="center" wrapText="1"/>
    </xf>
    <xf numFmtId="175" fontId="1" fillId="0" borderId="14" xfId="0" applyNumberFormat="1" applyFont="1" applyBorder="1" applyAlignment="1">
      <alignment horizontal="right" vertical="center" wrapText="1"/>
    </xf>
    <xf numFmtId="0" fontId="9" fillId="0" borderId="15" xfId="0" applyFont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176" fontId="47" fillId="0" borderId="19" xfId="0" applyNumberFormat="1" applyFont="1" applyBorder="1" applyAlignment="1">
      <alignment vertical="center" wrapText="1" shrinkToFit="1" readingOrder="1"/>
    </xf>
    <xf numFmtId="171" fontId="0" fillId="0" borderId="0" xfId="0" applyNumberFormat="1" applyAlignment="1">
      <alignment/>
    </xf>
    <xf numFmtId="172" fontId="3" fillId="33" borderId="14" xfId="42" applyNumberFormat="1" applyFont="1" applyFill="1" applyBorder="1" applyAlignment="1">
      <alignment horizontal="right" vertical="center" wrapText="1"/>
      <protection locked="0"/>
    </xf>
    <xf numFmtId="171" fontId="0" fillId="0" borderId="0" xfId="0" applyNumberFormat="1" applyFont="1" applyAlignment="1">
      <alignment/>
    </xf>
    <xf numFmtId="4" fontId="1" fillId="0" borderId="20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5" fontId="3" fillId="0" borderId="14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0" fontId="11" fillId="0" borderId="15" xfId="0" applyFont="1" applyBorder="1" applyAlignment="1">
      <alignment horizontal="left" vertical="top"/>
    </xf>
    <xf numFmtId="4" fontId="1" fillId="0" borderId="14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9" fontId="7" fillId="0" borderId="14" xfId="0" applyNumberFormat="1" applyFont="1" applyFill="1" applyBorder="1" applyAlignment="1" applyProtection="1">
      <alignment horizontal="left" vertical="center" wrapText="1"/>
      <protection/>
    </xf>
    <xf numFmtId="49" fontId="5" fillId="33" borderId="14" xfId="0" applyNumberFormat="1" applyFont="1" applyFill="1" applyBorder="1" applyAlignment="1" applyProtection="1">
      <alignment horizontal="left" vertical="center" wrapText="1"/>
      <protection/>
    </xf>
    <xf numFmtId="49" fontId="5" fillId="33" borderId="17" xfId="0" applyNumberFormat="1" applyFont="1" applyFill="1" applyBorder="1" applyAlignment="1" applyProtection="1">
      <alignment horizontal="left" vertical="center" wrapText="1"/>
      <protection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49" fontId="7" fillId="0" borderId="14" xfId="0" applyNumberFormat="1" applyFont="1" applyFill="1" applyBorder="1" applyAlignment="1" applyProtection="1">
      <alignment horizontal="left" vertical="center" wrapText="1"/>
      <protection/>
    </xf>
    <xf numFmtId="173" fontId="1" fillId="0" borderId="21" xfId="42" applyNumberFormat="1" applyFont="1" applyFill="1" applyBorder="1" applyAlignment="1">
      <alignment horizontal="right" vertical="center" wrapText="1"/>
      <protection locked="0"/>
    </xf>
    <xf numFmtId="176" fontId="47" fillId="0" borderId="0" xfId="0" applyNumberFormat="1" applyFont="1" applyBorder="1" applyAlignment="1">
      <alignment vertical="center" wrapText="1" shrinkToFit="1" readingOrder="1"/>
    </xf>
    <xf numFmtId="49" fontId="7" fillId="0" borderId="0" xfId="0" applyNumberFormat="1" applyFont="1" applyFill="1" applyBorder="1" applyAlignment="1" applyProtection="1">
      <alignment horizontal="right" wrapText="1"/>
      <protection/>
    </xf>
    <xf numFmtId="174" fontId="7" fillId="0" borderId="0" xfId="0" applyNumberFormat="1" applyFont="1" applyFill="1" applyBorder="1" applyAlignment="1" applyProtection="1">
      <alignment horizontal="center" wrapText="1"/>
      <protection/>
    </xf>
    <xf numFmtId="174" fontId="7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49" fontId="7" fillId="0" borderId="0" xfId="0" applyNumberFormat="1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left" vertical="center" wrapText="1"/>
    </xf>
    <xf numFmtId="49" fontId="5" fillId="33" borderId="14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right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2B48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73"/>
  <sheetViews>
    <sheetView tabSelected="1" zoomScalePageLayoutView="0" workbookViewId="0" topLeftCell="A34">
      <selection activeCell="H52" sqref="H52"/>
    </sheetView>
  </sheetViews>
  <sheetFormatPr defaultColWidth="9.140625" defaultRowHeight="12.75"/>
  <cols>
    <col min="2" max="2" width="8.28125" style="1" customWidth="1"/>
    <col min="3" max="3" width="28.7109375" style="0" customWidth="1"/>
    <col min="4" max="5" width="17.140625" style="0" customWidth="1"/>
    <col min="8" max="8" width="14.00390625" style="0" bestFit="1" customWidth="1"/>
  </cols>
  <sheetData>
    <row r="1" spans="2:5" ht="12.75">
      <c r="B1" s="70" t="s">
        <v>276</v>
      </c>
      <c r="C1" s="70"/>
      <c r="D1" s="70"/>
      <c r="E1" s="70"/>
    </row>
    <row r="2" spans="2:5" ht="18.75">
      <c r="B2" s="71" t="s">
        <v>0</v>
      </c>
      <c r="C2" s="71"/>
      <c r="D2" s="71"/>
      <c r="E2" s="71"/>
    </row>
    <row r="3" spans="2:5" ht="12.75">
      <c r="B3" s="72"/>
      <c r="C3" s="72"/>
      <c r="D3" s="72" t="s">
        <v>2</v>
      </c>
      <c r="E3" s="72"/>
    </row>
    <row r="4" spans="2:5" ht="12.75">
      <c r="B4" s="73" t="s">
        <v>3</v>
      </c>
      <c r="C4" s="73"/>
      <c r="D4" s="73"/>
      <c r="E4" s="73"/>
    </row>
    <row r="5" spans="2:5" ht="24">
      <c r="B5" s="2" t="s">
        <v>4</v>
      </c>
      <c r="C5" s="3" t="s">
        <v>5</v>
      </c>
      <c r="D5" s="3" t="s">
        <v>6</v>
      </c>
      <c r="E5" s="4" t="s">
        <v>7</v>
      </c>
    </row>
    <row r="6" spans="2:5" ht="12.75">
      <c r="B6" s="5" t="s">
        <v>8</v>
      </c>
      <c r="C6" s="62" t="s">
        <v>9</v>
      </c>
      <c r="D6" s="6">
        <v>0</v>
      </c>
      <c r="E6" s="7">
        <v>0</v>
      </c>
    </row>
    <row r="7" spans="2:5" ht="12.75">
      <c r="B7" s="5" t="s">
        <v>10</v>
      </c>
      <c r="C7" s="62" t="s">
        <v>11</v>
      </c>
      <c r="D7" s="8">
        <v>0</v>
      </c>
      <c r="E7" s="9">
        <v>0</v>
      </c>
    </row>
    <row r="8" spans="2:5" ht="25.5">
      <c r="B8" s="5" t="s">
        <v>12</v>
      </c>
      <c r="C8" s="59" t="s">
        <v>13</v>
      </c>
      <c r="D8" s="48">
        <f>1785891692.24/1000</f>
        <v>1785891.69224</v>
      </c>
      <c r="E8" s="13">
        <v>20062943.68514</v>
      </c>
    </row>
    <row r="9" spans="2:5" ht="12.75">
      <c r="B9" s="5" t="s">
        <v>14</v>
      </c>
      <c r="C9" s="59" t="s">
        <v>15</v>
      </c>
      <c r="D9" s="48">
        <v>2343877.8595700003</v>
      </c>
      <c r="E9" s="13">
        <v>3160778.23308</v>
      </c>
    </row>
    <row r="10" spans="2:5" ht="12.75">
      <c r="B10" s="5" t="s">
        <v>16</v>
      </c>
      <c r="C10" s="59" t="s">
        <v>17</v>
      </c>
      <c r="D10" s="48">
        <v>19733.1423</v>
      </c>
      <c r="E10" s="13">
        <v>5079.85663</v>
      </c>
    </row>
    <row r="11" spans="2:5" ht="12.75">
      <c r="B11" s="5" t="s">
        <v>18</v>
      </c>
      <c r="C11" s="59" t="s">
        <v>19</v>
      </c>
      <c r="D11" s="48">
        <v>3658156.56311</v>
      </c>
      <c r="E11" s="13">
        <v>363278.89317</v>
      </c>
    </row>
    <row r="12" spans="2:5" ht="12.75">
      <c r="B12" s="5" t="s">
        <v>20</v>
      </c>
      <c r="C12" s="59" t="s">
        <v>21</v>
      </c>
      <c r="D12" s="10">
        <v>0</v>
      </c>
      <c r="E12" s="13">
        <v>0</v>
      </c>
    </row>
    <row r="13" spans="2:5" ht="12.75">
      <c r="B13" s="5" t="s">
        <v>22</v>
      </c>
      <c r="C13" s="59" t="s">
        <v>23</v>
      </c>
      <c r="D13" s="48">
        <v>10904852.26569</v>
      </c>
      <c r="E13" s="13">
        <v>11451680.33542</v>
      </c>
    </row>
    <row r="14" spans="2:5" ht="25.5">
      <c r="B14" s="5" t="s">
        <v>24</v>
      </c>
      <c r="C14" s="59" t="s">
        <v>25</v>
      </c>
      <c r="D14" s="48">
        <v>2957986.0275100004</v>
      </c>
      <c r="E14" s="13">
        <v>3523613.2211100003</v>
      </c>
    </row>
    <row r="15" spans="2:5" ht="12.75">
      <c r="B15" s="5" t="s">
        <v>26</v>
      </c>
      <c r="C15" s="59" t="s">
        <v>27</v>
      </c>
      <c r="D15" s="10">
        <v>0</v>
      </c>
      <c r="E15" s="13">
        <v>0</v>
      </c>
    </row>
    <row r="16" spans="2:5" ht="38.25">
      <c r="B16" s="5" t="s">
        <v>28</v>
      </c>
      <c r="C16" s="59" t="s">
        <v>29</v>
      </c>
      <c r="D16" s="12">
        <v>0</v>
      </c>
      <c r="E16" s="13">
        <v>0</v>
      </c>
    </row>
    <row r="17" spans="2:5" ht="12.75">
      <c r="B17" s="14" t="s">
        <v>30</v>
      </c>
      <c r="C17" s="60" t="s">
        <v>31</v>
      </c>
      <c r="D17" s="15">
        <v>21670497.55042</v>
      </c>
      <c r="E17" s="16">
        <v>38567374.22455</v>
      </c>
    </row>
    <row r="18" spans="2:5" ht="12.75">
      <c r="B18" s="14" t="s">
        <v>32</v>
      </c>
      <c r="C18" s="60" t="s">
        <v>33</v>
      </c>
      <c r="D18" s="17">
        <v>0</v>
      </c>
      <c r="E18" s="18">
        <v>0</v>
      </c>
    </row>
    <row r="19" spans="2:5" ht="12.75">
      <c r="B19" s="5" t="s">
        <v>34</v>
      </c>
      <c r="C19" s="59" t="s">
        <v>35</v>
      </c>
      <c r="D19" s="48">
        <v>7474665.39769</v>
      </c>
      <c r="E19" s="11">
        <v>7999488.90158</v>
      </c>
    </row>
    <row r="20" spans="2:5" ht="12.75">
      <c r="B20" s="5" t="s">
        <v>36</v>
      </c>
      <c r="C20" s="59" t="s">
        <v>37</v>
      </c>
      <c r="D20" s="48">
        <v>3921.57081</v>
      </c>
      <c r="E20" s="11">
        <v>3346317.8948600003</v>
      </c>
    </row>
    <row r="21" spans="2:5" ht="12.75">
      <c r="B21" s="5" t="s">
        <v>38</v>
      </c>
      <c r="C21" s="59" t="s">
        <v>39</v>
      </c>
      <c r="D21" s="10">
        <v>0</v>
      </c>
      <c r="E21" s="11">
        <v>0</v>
      </c>
    </row>
    <row r="22" spans="2:5" ht="12.75">
      <c r="B22" s="5" t="s">
        <v>40</v>
      </c>
      <c r="C22" s="59" t="s">
        <v>41</v>
      </c>
      <c r="D22" s="10">
        <v>0</v>
      </c>
      <c r="E22" s="11">
        <v>0</v>
      </c>
    </row>
    <row r="23" spans="2:5" ht="25.5">
      <c r="B23" s="5" t="s">
        <v>42</v>
      </c>
      <c r="C23" s="59" t="s">
        <v>43</v>
      </c>
      <c r="D23" s="10">
        <v>0</v>
      </c>
      <c r="E23" s="11">
        <v>0</v>
      </c>
    </row>
    <row r="24" spans="2:5" ht="25.5">
      <c r="B24" s="5" t="s">
        <v>44</v>
      </c>
      <c r="C24" s="59" t="s">
        <v>45</v>
      </c>
      <c r="D24" s="10">
        <v>0</v>
      </c>
      <c r="E24" s="11">
        <v>1535.17549</v>
      </c>
    </row>
    <row r="25" spans="2:5" ht="25.5">
      <c r="B25" s="5" t="s">
        <v>46</v>
      </c>
      <c r="C25" s="59" t="s">
        <v>47</v>
      </c>
      <c r="D25" s="10">
        <v>0</v>
      </c>
      <c r="E25" s="11">
        <v>0</v>
      </c>
    </row>
    <row r="26" spans="2:5" ht="12.75">
      <c r="B26" s="5" t="s">
        <v>48</v>
      </c>
      <c r="C26" s="63" t="s">
        <v>277</v>
      </c>
      <c r="D26" s="10">
        <v>0</v>
      </c>
      <c r="E26" s="11">
        <v>135098.42622</v>
      </c>
    </row>
    <row r="27" spans="2:5" ht="12.75">
      <c r="B27" s="5"/>
      <c r="C27" s="63"/>
      <c r="D27" s="10"/>
      <c r="E27" s="11"/>
    </row>
    <row r="28" spans="2:5" ht="12.75">
      <c r="B28" s="5"/>
      <c r="C28" s="63"/>
      <c r="D28" s="10"/>
      <c r="E28" s="11"/>
    </row>
    <row r="29" spans="2:8" ht="12.75">
      <c r="B29" s="14" t="s">
        <v>49</v>
      </c>
      <c r="C29" s="60" t="s">
        <v>50</v>
      </c>
      <c r="D29" s="15">
        <v>7478586.9685</v>
      </c>
      <c r="E29" s="16">
        <v>11482440.398149999</v>
      </c>
      <c r="H29" s="49"/>
    </row>
    <row r="30" spans="2:5" ht="12.75">
      <c r="B30" s="14" t="s">
        <v>51</v>
      </c>
      <c r="C30" s="60" t="s">
        <v>52</v>
      </c>
      <c r="D30" s="15">
        <v>29149084.51892</v>
      </c>
      <c r="E30" s="16">
        <v>50049814.6227</v>
      </c>
    </row>
    <row r="31" spans="2:5" ht="12.75">
      <c r="B31" s="5" t="s">
        <v>53</v>
      </c>
      <c r="C31" s="62" t="s">
        <v>54</v>
      </c>
      <c r="D31" s="19">
        <v>0</v>
      </c>
      <c r="E31" s="20">
        <v>0</v>
      </c>
    </row>
    <row r="32" spans="2:5" ht="12.75">
      <c r="B32" s="5" t="s">
        <v>55</v>
      </c>
      <c r="C32" s="62" t="s">
        <v>56</v>
      </c>
      <c r="D32" s="19">
        <v>0</v>
      </c>
      <c r="E32" s="20">
        <v>0</v>
      </c>
    </row>
    <row r="33" spans="2:5" ht="12.75">
      <c r="B33" s="5" t="s">
        <v>57</v>
      </c>
      <c r="C33" s="62" t="s">
        <v>58</v>
      </c>
      <c r="D33" s="19">
        <v>0</v>
      </c>
      <c r="E33" s="20">
        <v>0</v>
      </c>
    </row>
    <row r="34" spans="2:5" ht="12.75">
      <c r="B34" s="5" t="s">
        <v>59</v>
      </c>
      <c r="C34" s="59" t="s">
        <v>60</v>
      </c>
      <c r="D34" s="48">
        <v>143144.31712999998</v>
      </c>
      <c r="E34" s="11">
        <v>333346.5036</v>
      </c>
    </row>
    <row r="35" spans="2:5" ht="12.75">
      <c r="B35" s="5" t="s">
        <v>61</v>
      </c>
      <c r="C35" s="59" t="s">
        <v>62</v>
      </c>
      <c r="D35" s="48">
        <v>123770.01413</v>
      </c>
      <c r="E35" s="11">
        <v>205159.06484</v>
      </c>
    </row>
    <row r="36" spans="2:5" ht="12.75">
      <c r="B36" s="5" t="s">
        <v>63</v>
      </c>
      <c r="C36" s="59" t="s">
        <v>64</v>
      </c>
      <c r="D36" s="48">
        <v>474692.57579000003</v>
      </c>
      <c r="E36" s="11">
        <v>1130788.27946</v>
      </c>
    </row>
    <row r="37" spans="2:5" ht="12.75">
      <c r="B37" s="5" t="s">
        <v>65</v>
      </c>
      <c r="C37" s="59" t="s">
        <v>66</v>
      </c>
      <c r="D37" s="10">
        <v>0</v>
      </c>
      <c r="E37" s="11">
        <v>4689.132799999999</v>
      </c>
    </row>
    <row r="38" spans="2:5" ht="12.75">
      <c r="B38" s="5" t="s">
        <v>67</v>
      </c>
      <c r="C38" s="59" t="s">
        <v>68</v>
      </c>
      <c r="D38" s="48">
        <v>919999.99992</v>
      </c>
      <c r="E38" s="11">
        <v>2503333.33298</v>
      </c>
    </row>
    <row r="39" spans="2:5" ht="12.75">
      <c r="B39" s="5" t="s">
        <v>69</v>
      </c>
      <c r="C39" s="59" t="s">
        <v>70</v>
      </c>
      <c r="D39" s="10">
        <v>0</v>
      </c>
      <c r="E39" s="11">
        <v>0</v>
      </c>
    </row>
    <row r="40" spans="2:5" ht="12.75">
      <c r="B40" s="5" t="s">
        <v>71</v>
      </c>
      <c r="C40" s="59" t="s">
        <v>72</v>
      </c>
      <c r="D40" s="10">
        <v>0</v>
      </c>
      <c r="E40" s="11">
        <v>0</v>
      </c>
    </row>
    <row r="41" spans="2:5" ht="12.75">
      <c r="B41" s="5" t="s">
        <v>73</v>
      </c>
      <c r="C41" s="59" t="s">
        <v>74</v>
      </c>
      <c r="D41" s="10">
        <v>0</v>
      </c>
      <c r="E41" s="11">
        <v>567058</v>
      </c>
    </row>
    <row r="42" spans="2:5" ht="12.75">
      <c r="B42" s="5" t="s">
        <v>75</v>
      </c>
      <c r="C42" s="59" t="s">
        <v>76</v>
      </c>
      <c r="D42" s="10">
        <v>0</v>
      </c>
      <c r="E42" s="11">
        <v>0</v>
      </c>
    </row>
    <row r="43" spans="2:5" ht="25.5">
      <c r="B43" s="5" t="s">
        <v>77</v>
      </c>
      <c r="C43" s="59" t="s">
        <v>78</v>
      </c>
      <c r="D43" s="48">
        <v>26385.85946</v>
      </c>
      <c r="E43" s="11">
        <v>49923.3612</v>
      </c>
    </row>
    <row r="44" spans="2:5" ht="51">
      <c r="B44" s="5" t="s">
        <v>79</v>
      </c>
      <c r="C44" s="59" t="s">
        <v>80</v>
      </c>
      <c r="D44" s="10">
        <v>0</v>
      </c>
      <c r="E44" s="11">
        <v>0</v>
      </c>
    </row>
    <row r="45" spans="2:5" ht="25.5">
      <c r="B45" s="14" t="s">
        <v>81</v>
      </c>
      <c r="C45" s="60" t="s">
        <v>82</v>
      </c>
      <c r="D45" s="18">
        <v>1687992.76643</v>
      </c>
      <c r="E45" s="18">
        <v>4794297.3948800005</v>
      </c>
    </row>
    <row r="46" spans="2:5" ht="12.75">
      <c r="B46" s="5" t="s">
        <v>83</v>
      </c>
      <c r="C46" s="62" t="s">
        <v>84</v>
      </c>
      <c r="D46" s="19">
        <v>0</v>
      </c>
      <c r="E46" s="20">
        <v>0</v>
      </c>
    </row>
    <row r="47" spans="2:5" ht="12.75">
      <c r="B47" s="5" t="s">
        <v>85</v>
      </c>
      <c r="C47" s="59" t="s">
        <v>86</v>
      </c>
      <c r="D47" s="48">
        <v>1724460.00028</v>
      </c>
      <c r="E47" s="11">
        <v>6800000.00064</v>
      </c>
    </row>
    <row r="48" spans="2:5" ht="12.75">
      <c r="B48" s="5" t="s">
        <v>87</v>
      </c>
      <c r="C48" s="59" t="s">
        <v>88</v>
      </c>
      <c r="D48" s="10">
        <v>0</v>
      </c>
      <c r="E48" s="11">
        <v>0</v>
      </c>
    </row>
    <row r="49" spans="2:5" ht="12.75">
      <c r="B49" s="5" t="s">
        <v>89</v>
      </c>
      <c r="C49" s="59" t="s">
        <v>90</v>
      </c>
      <c r="D49" s="48">
        <v>7551.55588</v>
      </c>
      <c r="E49" s="11">
        <v>0</v>
      </c>
    </row>
    <row r="50" spans="2:5" ht="12.75">
      <c r="B50" s="5" t="s">
        <v>91</v>
      </c>
      <c r="C50" s="59" t="s">
        <v>92</v>
      </c>
      <c r="D50" s="10">
        <v>0</v>
      </c>
      <c r="E50" s="11">
        <v>0</v>
      </c>
    </row>
    <row r="51" spans="2:5" ht="12.75">
      <c r="B51" s="5"/>
      <c r="C51" s="59"/>
      <c r="D51" s="64"/>
      <c r="E51" s="11"/>
    </row>
    <row r="52" spans="2:5" ht="12.75">
      <c r="B52" s="5"/>
      <c r="C52" s="59"/>
      <c r="D52" s="64"/>
      <c r="E52" s="11"/>
    </row>
    <row r="53" spans="2:5" ht="12.75">
      <c r="B53" s="14" t="s">
        <v>93</v>
      </c>
      <c r="C53" s="60" t="s">
        <v>94</v>
      </c>
      <c r="D53" s="18">
        <v>1732011.5561600002</v>
      </c>
      <c r="E53" s="18">
        <v>6800000.00064</v>
      </c>
    </row>
    <row r="54" spans="2:5" ht="12.75">
      <c r="B54" s="14" t="s">
        <v>95</v>
      </c>
      <c r="C54" s="60" t="s">
        <v>96</v>
      </c>
      <c r="D54" s="18">
        <v>3420004.32259</v>
      </c>
      <c r="E54" s="18">
        <v>11594297.39552</v>
      </c>
    </row>
    <row r="55" spans="2:5" ht="12.75">
      <c r="B55" s="5" t="s">
        <v>97</v>
      </c>
      <c r="C55" s="59" t="s">
        <v>98</v>
      </c>
      <c r="D55" s="10">
        <v>0</v>
      </c>
      <c r="E55" s="11">
        <v>0</v>
      </c>
    </row>
    <row r="56" spans="2:5" ht="12.75">
      <c r="B56" s="5" t="s">
        <v>99</v>
      </c>
      <c r="C56" s="59" t="s">
        <v>100</v>
      </c>
      <c r="D56" s="10">
        <v>0</v>
      </c>
      <c r="E56" s="11">
        <v>0</v>
      </c>
    </row>
    <row r="57" spans="2:5" ht="12.75">
      <c r="B57" s="5" t="s">
        <v>101</v>
      </c>
      <c r="C57" s="59" t="s">
        <v>102</v>
      </c>
      <c r="D57" s="10">
        <v>110000</v>
      </c>
      <c r="E57" s="11">
        <v>131792.45277</v>
      </c>
    </row>
    <row r="58" spans="2:5" ht="12.75">
      <c r="B58" s="5" t="s">
        <v>103</v>
      </c>
      <c r="C58" s="59" t="s">
        <v>104</v>
      </c>
      <c r="D58" s="10">
        <v>0</v>
      </c>
      <c r="E58" s="11">
        <v>0</v>
      </c>
    </row>
    <row r="59" spans="2:5" ht="12.75">
      <c r="B59" s="5" t="s">
        <v>105</v>
      </c>
      <c r="C59" s="59" t="s">
        <v>106</v>
      </c>
      <c r="D59" s="10">
        <v>0</v>
      </c>
      <c r="E59" s="11">
        <v>0</v>
      </c>
    </row>
    <row r="60" spans="2:5" ht="12.75">
      <c r="B60" s="5" t="s">
        <v>107</v>
      </c>
      <c r="C60" s="59" t="s">
        <v>108</v>
      </c>
      <c r="D60" s="10">
        <v>0</v>
      </c>
      <c r="E60" s="11">
        <v>9848102.471069999</v>
      </c>
    </row>
    <row r="61" spans="2:5" ht="25.5">
      <c r="B61" s="5" t="s">
        <v>109</v>
      </c>
      <c r="C61" s="59" t="s">
        <v>110</v>
      </c>
      <c r="D61" s="10">
        <v>0</v>
      </c>
      <c r="E61" s="11">
        <v>0</v>
      </c>
    </row>
    <row r="62" spans="2:5" ht="25.5">
      <c r="B62" s="5" t="s">
        <v>111</v>
      </c>
      <c r="C62" s="59" t="s">
        <v>112</v>
      </c>
      <c r="D62" s="10">
        <v>0</v>
      </c>
      <c r="E62" s="11">
        <v>0</v>
      </c>
    </row>
    <row r="63" spans="2:5" ht="12.75">
      <c r="B63" s="5" t="s">
        <v>113</v>
      </c>
      <c r="C63" s="59" t="s">
        <v>114</v>
      </c>
      <c r="D63" s="48">
        <v>380000</v>
      </c>
      <c r="E63" s="11">
        <v>0</v>
      </c>
    </row>
    <row r="64" spans="2:5" ht="12.75">
      <c r="B64" s="5" t="s">
        <v>115</v>
      </c>
      <c r="C64" s="59" t="s">
        <v>116</v>
      </c>
      <c r="D64" s="48">
        <v>25239080.196330003</v>
      </c>
      <c r="E64" s="11">
        <v>28475622.30334</v>
      </c>
    </row>
    <row r="65" spans="2:5" ht="12.75">
      <c r="B65" s="5"/>
      <c r="C65" s="59"/>
      <c r="D65" s="65"/>
      <c r="E65" s="11"/>
    </row>
    <row r="66" spans="2:5" ht="12.75">
      <c r="B66" s="5"/>
      <c r="C66" s="59"/>
      <c r="D66" s="65"/>
      <c r="E66" s="11"/>
    </row>
    <row r="67" spans="2:5" ht="12.75">
      <c r="B67" s="14" t="s">
        <v>117</v>
      </c>
      <c r="C67" s="60" t="s">
        <v>118</v>
      </c>
      <c r="D67" s="18">
        <f>25729080196.33/1000</f>
        <v>25729080.196330003</v>
      </c>
      <c r="E67" s="18">
        <v>38455517.22718</v>
      </c>
    </row>
    <row r="68" spans="2:5" ht="12.75">
      <c r="B68" s="21" t="s">
        <v>119</v>
      </c>
      <c r="C68" s="61" t="s">
        <v>54</v>
      </c>
      <c r="D68" s="18">
        <f>29149084518.92/1000</f>
        <v>29149084.518919997</v>
      </c>
      <c r="E68" s="18">
        <v>50049814.6227</v>
      </c>
    </row>
    <row r="69" spans="2:5" ht="12.75">
      <c r="B69" s="69"/>
      <c r="C69" s="69"/>
      <c r="D69" s="69"/>
      <c r="E69" s="69"/>
    </row>
    <row r="70" spans="2:5" ht="12.75">
      <c r="B70" s="22"/>
      <c r="C70" s="23"/>
      <c r="D70" s="23"/>
      <c r="E70" s="23"/>
    </row>
    <row r="71" spans="2:5" ht="12.75">
      <c r="B71" s="66" t="s">
        <v>120</v>
      </c>
      <c r="C71" s="66"/>
      <c r="D71" s="67" t="s">
        <v>279</v>
      </c>
      <c r="E71" s="68"/>
    </row>
    <row r="72" spans="2:5" ht="12.75">
      <c r="B72" s="66" t="s">
        <v>122</v>
      </c>
      <c r="C72" s="66"/>
      <c r="D72" s="67" t="s">
        <v>280</v>
      </c>
      <c r="E72" s="68"/>
    </row>
    <row r="73" spans="2:5" ht="12.75">
      <c r="B73" s="22"/>
      <c r="C73" s="23"/>
      <c r="D73" s="23"/>
      <c r="E73" s="23"/>
    </row>
  </sheetData>
  <sheetProtection selectLockedCells="1" selectUnlockedCells="1"/>
  <mergeCells count="10">
    <mergeCell ref="B72:C72"/>
    <mergeCell ref="D72:E72"/>
    <mergeCell ref="B69:E69"/>
    <mergeCell ref="B71:C71"/>
    <mergeCell ref="D71:E71"/>
    <mergeCell ref="B1:E1"/>
    <mergeCell ref="B2:E2"/>
    <mergeCell ref="B3:C3"/>
    <mergeCell ref="D3:E3"/>
    <mergeCell ref="B4:E4"/>
  </mergeCells>
  <printOptions/>
  <pageMargins left="0.7000000000000001" right="0.3201388888888889" top="0.4701388888888889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7"/>
  <sheetViews>
    <sheetView zoomScalePageLayoutView="0" workbookViewId="0" topLeftCell="A1">
      <selection activeCell="A5" sqref="A5"/>
    </sheetView>
  </sheetViews>
  <sheetFormatPr defaultColWidth="8.8515625" defaultRowHeight="12.75"/>
  <cols>
    <col min="1" max="1" width="8.8515625" style="25" customWidth="1"/>
    <col min="2" max="2" width="8.28125" style="24" customWidth="1"/>
    <col min="3" max="3" width="27.7109375" style="25" customWidth="1"/>
    <col min="4" max="4" width="19.8515625" style="25" customWidth="1"/>
    <col min="5" max="5" width="15.57421875" style="25" customWidth="1"/>
    <col min="6" max="6" width="15.7109375" style="25" customWidth="1"/>
    <col min="7" max="7" width="8.8515625" style="25" customWidth="1"/>
    <col min="8" max="8" width="12.8515625" style="25" bestFit="1" customWidth="1"/>
    <col min="9" max="16384" width="8.8515625" style="25" customWidth="1"/>
  </cols>
  <sheetData>
    <row r="1" spans="2:6" ht="18" customHeight="1">
      <c r="B1" s="70" t="s">
        <v>276</v>
      </c>
      <c r="C1" s="70"/>
      <c r="D1" s="70"/>
      <c r="E1" s="70"/>
      <c r="F1" s="70"/>
    </row>
    <row r="2" spans="2:6" ht="18" customHeight="1">
      <c r="B2" s="79" t="s">
        <v>123</v>
      </c>
      <c r="C2" s="79"/>
      <c r="D2" s="79"/>
      <c r="E2" s="79"/>
      <c r="F2" s="79"/>
    </row>
    <row r="3" spans="2:6" ht="14.25" customHeight="1">
      <c r="B3" s="80"/>
      <c r="C3" s="80"/>
      <c r="D3" s="26" t="s">
        <v>1</v>
      </c>
      <c r="E3" s="80" t="s">
        <v>2</v>
      </c>
      <c r="F3" s="80"/>
    </row>
    <row r="4" spans="2:6" ht="14.25" customHeight="1">
      <c r="B4" s="81" t="s">
        <v>3</v>
      </c>
      <c r="C4" s="81"/>
      <c r="D4" s="81"/>
      <c r="E4" s="81"/>
      <c r="F4" s="81"/>
    </row>
    <row r="5" spans="2:6" ht="29.25" customHeight="1">
      <c r="B5" s="27" t="s">
        <v>4</v>
      </c>
      <c r="C5" s="82" t="s">
        <v>124</v>
      </c>
      <c r="D5" s="82"/>
      <c r="E5" s="27" t="s">
        <v>125</v>
      </c>
      <c r="F5" s="27" t="s">
        <v>126</v>
      </c>
    </row>
    <row r="6" spans="2:6" ht="13.5" customHeight="1">
      <c r="B6" s="28" t="s">
        <v>8</v>
      </c>
      <c r="C6" s="77" t="s">
        <v>127</v>
      </c>
      <c r="D6" s="77"/>
      <c r="E6" s="17">
        <v>30153766</v>
      </c>
      <c r="F6" s="17">
        <v>34312210</v>
      </c>
    </row>
    <row r="7" spans="2:6" ht="13.5" customHeight="1">
      <c r="B7" s="29" t="s">
        <v>53</v>
      </c>
      <c r="C7" s="76" t="s">
        <v>128</v>
      </c>
      <c r="D7" s="76"/>
      <c r="E7" s="10">
        <v>20487892</v>
      </c>
      <c r="F7" s="10">
        <v>19779910</v>
      </c>
    </row>
    <row r="8" spans="2:6" ht="14.25" customHeight="1">
      <c r="B8" s="28" t="s">
        <v>129</v>
      </c>
      <c r="C8" s="77" t="s">
        <v>130</v>
      </c>
      <c r="D8" s="77"/>
      <c r="E8" s="17">
        <v>9665874</v>
      </c>
      <c r="F8" s="17">
        <v>14532300</v>
      </c>
    </row>
    <row r="9" spans="2:6" ht="13.5" customHeight="1">
      <c r="B9" s="29" t="s">
        <v>131</v>
      </c>
      <c r="C9" s="76" t="s">
        <v>132</v>
      </c>
      <c r="D9" s="76"/>
      <c r="E9" s="10">
        <v>0</v>
      </c>
      <c r="F9" s="10">
        <v>0</v>
      </c>
    </row>
    <row r="10" spans="2:6" ht="13.5" customHeight="1">
      <c r="B10" s="29" t="s">
        <v>133</v>
      </c>
      <c r="C10" s="76" t="s">
        <v>134</v>
      </c>
      <c r="D10" s="76"/>
      <c r="E10" s="10">
        <v>10841.2443</v>
      </c>
      <c r="F10" s="10">
        <v>193116</v>
      </c>
    </row>
    <row r="11" spans="2:6" ht="13.5" customHeight="1">
      <c r="B11" s="29" t="s">
        <v>135</v>
      </c>
      <c r="C11" s="76" t="s">
        <v>136</v>
      </c>
      <c r="D11" s="76"/>
      <c r="E11" s="10">
        <v>0</v>
      </c>
      <c r="F11" s="10">
        <v>0</v>
      </c>
    </row>
    <row r="12" spans="2:6" ht="14.25" customHeight="1">
      <c r="B12" s="29" t="s">
        <v>137</v>
      </c>
      <c r="C12" s="76" t="s">
        <v>138</v>
      </c>
      <c r="D12" s="76"/>
      <c r="E12" s="10">
        <v>0</v>
      </c>
      <c r="F12" s="10">
        <v>0</v>
      </c>
    </row>
    <row r="13" spans="2:8" ht="13.5" customHeight="1">
      <c r="B13" s="29" t="s">
        <v>139</v>
      </c>
      <c r="C13" s="76" t="s">
        <v>140</v>
      </c>
      <c r="D13" s="76"/>
      <c r="E13" s="10">
        <v>92572.1</v>
      </c>
      <c r="F13" s="10">
        <v>487256.7</v>
      </c>
      <c r="H13" s="51"/>
    </row>
    <row r="14" spans="2:6" ht="13.5" customHeight="1">
      <c r="B14" s="29" t="s">
        <v>141</v>
      </c>
      <c r="C14" s="76" t="s">
        <v>142</v>
      </c>
      <c r="D14" s="76"/>
      <c r="E14" s="10">
        <v>2357542.43257</v>
      </c>
      <c r="F14" s="10">
        <v>2538981.79</v>
      </c>
    </row>
    <row r="15" spans="2:6" ht="14.25" customHeight="1">
      <c r="B15" s="29" t="s">
        <v>143</v>
      </c>
      <c r="C15" s="76" t="s">
        <v>144</v>
      </c>
      <c r="D15" s="76"/>
      <c r="E15" s="10">
        <v>1665656.81323</v>
      </c>
      <c r="F15" s="10">
        <v>2356975.7</v>
      </c>
    </row>
    <row r="16" spans="2:6" ht="13.5" customHeight="1">
      <c r="B16" s="29" t="s">
        <v>145</v>
      </c>
      <c r="C16" s="76" t="s">
        <v>146</v>
      </c>
      <c r="D16" s="76"/>
      <c r="E16" s="10">
        <v>417176.27822000004</v>
      </c>
      <c r="F16" s="10">
        <v>596118</v>
      </c>
    </row>
    <row r="17" spans="2:6" ht="13.5" customHeight="1">
      <c r="B17" s="29" t="s">
        <v>147</v>
      </c>
      <c r="C17" s="76" t="s">
        <v>148</v>
      </c>
      <c r="D17" s="76"/>
      <c r="E17" s="10">
        <v>601649.1027899999</v>
      </c>
      <c r="F17" s="10">
        <v>1920093.12459</v>
      </c>
    </row>
    <row r="18" spans="2:6" ht="13.5" customHeight="1">
      <c r="B18" s="29" t="s">
        <v>149</v>
      </c>
      <c r="C18" s="76" t="s">
        <v>150</v>
      </c>
      <c r="D18" s="76"/>
      <c r="E18" s="10">
        <v>-37015.68004</v>
      </c>
      <c r="F18" s="10">
        <v>-26476.50941</v>
      </c>
    </row>
    <row r="19" spans="2:6" ht="14.25" customHeight="1">
      <c r="B19" s="29" t="s">
        <v>151</v>
      </c>
      <c r="C19" s="76" t="s">
        <v>152</v>
      </c>
      <c r="D19" s="76"/>
      <c r="E19" s="10">
        <v>-16765.10495</v>
      </c>
      <c r="F19" s="10">
        <v>-24211.27929</v>
      </c>
    </row>
    <row r="20" spans="2:6" ht="13.5" customHeight="1">
      <c r="B20" s="29" t="s">
        <v>153</v>
      </c>
      <c r="C20" s="76" t="s">
        <v>154</v>
      </c>
      <c r="D20" s="76"/>
      <c r="E20" s="10">
        <v>0</v>
      </c>
      <c r="F20" s="10">
        <v>0</v>
      </c>
    </row>
    <row r="21" spans="2:6" ht="13.5" customHeight="1">
      <c r="B21" s="29" t="s">
        <v>155</v>
      </c>
      <c r="C21" s="76" t="s">
        <v>156</v>
      </c>
      <c r="D21" s="76"/>
      <c r="E21" s="10">
        <v>0</v>
      </c>
      <c r="F21" s="10">
        <v>0</v>
      </c>
    </row>
    <row r="22" spans="2:6" ht="14.25" customHeight="1">
      <c r="B22" s="29" t="s">
        <v>157</v>
      </c>
      <c r="C22" s="76" t="s">
        <v>158</v>
      </c>
      <c r="D22" s="76"/>
      <c r="E22" s="10">
        <v>0</v>
      </c>
      <c r="F22" s="10">
        <v>0</v>
      </c>
    </row>
    <row r="23" spans="2:8" ht="13.5" customHeight="1">
      <c r="B23" s="28" t="s">
        <v>159</v>
      </c>
      <c r="C23" s="77" t="s">
        <v>160</v>
      </c>
      <c r="D23" s="77"/>
      <c r="E23" s="17">
        <v>4673481.4192200005</v>
      </c>
      <c r="F23" s="17">
        <v>7749816.64287</v>
      </c>
      <c r="H23" s="51"/>
    </row>
    <row r="24" spans="2:6" ht="13.5" customHeight="1">
      <c r="B24" s="29" t="s">
        <v>161</v>
      </c>
      <c r="C24" s="76" t="s">
        <v>162</v>
      </c>
      <c r="D24" s="76"/>
      <c r="E24" s="10">
        <v>522734.84959</v>
      </c>
      <c r="F24" s="10">
        <v>1213274.53586</v>
      </c>
    </row>
    <row r="25" spans="2:6" ht="18" customHeight="1">
      <c r="B25" s="28" t="s">
        <v>163</v>
      </c>
      <c r="C25" s="77" t="s">
        <v>164</v>
      </c>
      <c r="D25" s="77"/>
      <c r="E25" s="17">
        <v>4150746.5696300003</v>
      </c>
      <c r="F25" s="17">
        <v>6536542.10701</v>
      </c>
    </row>
    <row r="26" spans="2:6" ht="25.5" customHeight="1">
      <c r="B26" s="28" t="s">
        <v>165</v>
      </c>
      <c r="C26" s="77" t="s">
        <v>166</v>
      </c>
      <c r="D26" s="77"/>
      <c r="E26" s="17">
        <v>0</v>
      </c>
      <c r="F26" s="17">
        <v>0</v>
      </c>
    </row>
    <row r="27" spans="2:6" ht="13.5" customHeight="1">
      <c r="B27" s="28" t="s">
        <v>167</v>
      </c>
      <c r="C27" s="77" t="s">
        <v>168</v>
      </c>
      <c r="D27" s="77"/>
      <c r="E27" s="17">
        <v>4150746.5696300003</v>
      </c>
      <c r="F27" s="17">
        <v>6536542.10701</v>
      </c>
    </row>
    <row r="28" spans="2:6" ht="13.5" customHeight="1">
      <c r="B28" s="29" t="s">
        <v>169</v>
      </c>
      <c r="C28" s="76" t="s">
        <v>170</v>
      </c>
      <c r="D28" s="76"/>
      <c r="E28" s="10">
        <v>0</v>
      </c>
      <c r="F28" s="10">
        <v>0</v>
      </c>
    </row>
    <row r="29" spans="2:6" ht="14.25" customHeight="1">
      <c r="B29" s="29" t="s">
        <v>171</v>
      </c>
      <c r="C29" s="76" t="s">
        <v>172</v>
      </c>
      <c r="D29" s="76"/>
      <c r="E29" s="10">
        <v>0</v>
      </c>
      <c r="F29" s="10">
        <v>0</v>
      </c>
    </row>
    <row r="30" spans="2:6" ht="13.5" customHeight="1">
      <c r="B30" s="29" t="s">
        <v>173</v>
      </c>
      <c r="C30" s="76" t="s">
        <v>174</v>
      </c>
      <c r="D30" s="76"/>
      <c r="E30" s="10">
        <v>0</v>
      </c>
      <c r="F30" s="10">
        <v>0</v>
      </c>
    </row>
    <row r="31" spans="2:6" ht="13.5" customHeight="1">
      <c r="B31" s="29" t="s">
        <v>175</v>
      </c>
      <c r="C31" s="76" t="s">
        <v>176</v>
      </c>
      <c r="D31" s="76"/>
      <c r="E31" s="10">
        <v>0</v>
      </c>
      <c r="F31" s="10">
        <v>0</v>
      </c>
    </row>
    <row r="32" spans="2:6" ht="13.5" customHeight="1">
      <c r="B32" s="28" t="s">
        <v>177</v>
      </c>
      <c r="C32" s="77" t="s">
        <v>178</v>
      </c>
      <c r="D32" s="77"/>
      <c r="E32" s="17">
        <v>4150746.5696300003</v>
      </c>
      <c r="F32" s="17">
        <v>6536542.10701</v>
      </c>
    </row>
    <row r="33" spans="2:6" ht="14.25" customHeight="1">
      <c r="B33" s="28" t="s">
        <v>179</v>
      </c>
      <c r="C33" s="77" t="s">
        <v>180</v>
      </c>
      <c r="D33" s="77"/>
      <c r="E33" s="50">
        <v>0</v>
      </c>
      <c r="F33" s="17">
        <v>0</v>
      </c>
    </row>
    <row r="34" spans="2:6" ht="1.5" customHeight="1">
      <c r="B34" s="78"/>
      <c r="C34" s="78"/>
      <c r="D34" s="78"/>
      <c r="E34" s="78"/>
      <c r="F34" s="78"/>
    </row>
    <row r="35" spans="2:6" ht="23.25" customHeight="1">
      <c r="B35" s="74" t="s">
        <v>120</v>
      </c>
      <c r="C35" s="74"/>
      <c r="D35" s="30" t="s">
        <v>181</v>
      </c>
      <c r="E35" s="75" t="s">
        <v>279</v>
      </c>
      <c r="F35" s="75"/>
    </row>
    <row r="36" spans="2:6" ht="24" customHeight="1">
      <c r="B36" s="74" t="s">
        <v>122</v>
      </c>
      <c r="C36" s="74"/>
      <c r="D36" s="30" t="s">
        <v>182</v>
      </c>
      <c r="E36" s="75" t="s">
        <v>280</v>
      </c>
      <c r="F36" s="75"/>
    </row>
    <row r="37" spans="2:6" ht="21" customHeight="1">
      <c r="B37" s="31"/>
      <c r="C37" s="32"/>
      <c r="D37" s="32"/>
      <c r="E37" s="32"/>
      <c r="F37" s="32"/>
    </row>
  </sheetData>
  <sheetProtection selectLockedCells="1" selectUnlockedCells="1"/>
  <mergeCells count="39">
    <mergeCell ref="B1:F1"/>
    <mergeCell ref="B2:F2"/>
    <mergeCell ref="B3:C3"/>
    <mergeCell ref="E3:F3"/>
    <mergeCell ref="B4:F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B36:C36"/>
    <mergeCell ref="E36:F36"/>
    <mergeCell ref="C30:D30"/>
    <mergeCell ref="C31:D31"/>
    <mergeCell ref="C32:D32"/>
    <mergeCell ref="C33:D33"/>
    <mergeCell ref="B34:F34"/>
    <mergeCell ref="B35:C35"/>
    <mergeCell ref="E35:F35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O21" sqref="O21"/>
    </sheetView>
  </sheetViews>
  <sheetFormatPr defaultColWidth="9.140625" defaultRowHeight="12.75"/>
  <cols>
    <col min="1" max="1" width="4.140625" style="0" customWidth="1"/>
    <col min="2" max="2" width="4.00390625" style="0" customWidth="1"/>
    <col min="3" max="3" width="32.00390625" style="0" customWidth="1"/>
    <col min="4" max="4" width="10.7109375" style="0" customWidth="1"/>
    <col min="5" max="5" width="9.28125" style="0" customWidth="1"/>
    <col min="6" max="6" width="13.140625" style="0" customWidth="1"/>
    <col min="7" max="7" width="10.8515625" style="0" customWidth="1"/>
    <col min="9" max="9" width="11.00390625" style="0" customWidth="1"/>
    <col min="10" max="10" width="11.7109375" style="0" customWidth="1"/>
    <col min="11" max="11" width="14.00390625" style="0" customWidth="1"/>
    <col min="13" max="13" width="14.00390625" style="0" bestFit="1" customWidth="1"/>
  </cols>
  <sheetData>
    <row r="1" spans="1:11" ht="18" customHeight="1">
      <c r="A1" s="89" t="s">
        <v>278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24" customHeight="1">
      <c r="A2" s="91" t="s">
        <v>183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24" customHeight="1">
      <c r="A3" s="33"/>
      <c r="B3" s="33"/>
      <c r="C3" s="33"/>
      <c r="D3" s="92" t="s">
        <v>1</v>
      </c>
      <c r="E3" s="92"/>
      <c r="F3" s="92"/>
      <c r="G3" s="92"/>
      <c r="H3" s="92"/>
      <c r="I3" s="92"/>
      <c r="J3" s="93" t="s">
        <v>184</v>
      </c>
      <c r="K3" s="93"/>
    </row>
    <row r="4" spans="1:11" ht="14.25" customHeight="1">
      <c r="A4" s="94"/>
      <c r="B4" s="94"/>
      <c r="C4" s="94"/>
      <c r="D4" s="92"/>
      <c r="E4" s="92"/>
      <c r="F4" s="92"/>
      <c r="G4" s="92"/>
      <c r="H4" s="92"/>
      <c r="I4" s="92"/>
      <c r="J4" s="93"/>
      <c r="K4" s="93"/>
    </row>
    <row r="5" spans="1:12" ht="57.75" customHeight="1">
      <c r="A5" s="34"/>
      <c r="B5" s="95" t="s">
        <v>124</v>
      </c>
      <c r="C5" s="95"/>
      <c r="D5" s="35" t="s">
        <v>185</v>
      </c>
      <c r="E5" s="35" t="s">
        <v>186</v>
      </c>
      <c r="F5" s="35" t="s">
        <v>187</v>
      </c>
      <c r="G5" s="35" t="s">
        <v>188</v>
      </c>
      <c r="H5" s="35" t="s">
        <v>189</v>
      </c>
      <c r="I5" s="35" t="s">
        <v>190</v>
      </c>
      <c r="J5" s="35" t="s">
        <v>191</v>
      </c>
      <c r="K5" s="36" t="s">
        <v>192</v>
      </c>
      <c r="L5" s="37"/>
    </row>
    <row r="6" spans="1:11" ht="15" customHeight="1">
      <c r="A6" s="38">
        <v>1</v>
      </c>
      <c r="B6" s="86" t="s">
        <v>193</v>
      </c>
      <c r="C6" s="86"/>
      <c r="D6" s="10"/>
      <c r="E6" s="10"/>
      <c r="F6" s="10"/>
      <c r="G6" s="10"/>
      <c r="H6" s="10"/>
      <c r="I6" s="10"/>
      <c r="J6" s="10"/>
      <c r="K6" s="11"/>
    </row>
    <row r="7" spans="1:11" ht="22.5" customHeight="1">
      <c r="A7" s="38">
        <v>2</v>
      </c>
      <c r="B7" s="86" t="s">
        <v>194</v>
      </c>
      <c r="C7" s="86"/>
      <c r="D7" s="10"/>
      <c r="E7" s="10"/>
      <c r="F7" s="10"/>
      <c r="G7" s="10"/>
      <c r="H7" s="10"/>
      <c r="I7" s="10"/>
      <c r="J7" s="10"/>
      <c r="K7" s="11"/>
    </row>
    <row r="8" spans="1:11" ht="15" customHeight="1">
      <c r="A8" s="38">
        <v>3</v>
      </c>
      <c r="B8" s="86" t="s">
        <v>195</v>
      </c>
      <c r="C8" s="86"/>
      <c r="D8" s="10"/>
      <c r="E8" s="10"/>
      <c r="F8" s="10"/>
      <c r="G8" s="10"/>
      <c r="H8" s="10"/>
      <c r="I8" s="10"/>
      <c r="J8" s="10"/>
      <c r="K8" s="11"/>
    </row>
    <row r="9" spans="1:11" ht="14.25" customHeight="1">
      <c r="A9" s="38">
        <v>4</v>
      </c>
      <c r="B9" s="86" t="s">
        <v>196</v>
      </c>
      <c r="C9" s="86"/>
      <c r="D9" s="10"/>
      <c r="E9" s="10"/>
      <c r="F9" s="10"/>
      <c r="G9" s="10"/>
      <c r="H9" s="10"/>
      <c r="I9" s="10"/>
      <c r="J9" s="10"/>
      <c r="K9" s="11"/>
    </row>
    <row r="10" spans="1:11" ht="14.25" customHeight="1">
      <c r="A10" s="38">
        <v>5</v>
      </c>
      <c r="B10" s="86" t="s">
        <v>197</v>
      </c>
      <c r="C10" s="86"/>
      <c r="D10" s="10"/>
      <c r="E10" s="10"/>
      <c r="F10" s="10"/>
      <c r="G10" s="10"/>
      <c r="H10" s="10"/>
      <c r="I10" s="10"/>
      <c r="J10" s="10"/>
      <c r="K10" s="11"/>
    </row>
    <row r="11" spans="1:11" ht="14.25" customHeight="1">
      <c r="A11" s="38">
        <v>6</v>
      </c>
      <c r="B11" s="86" t="s">
        <v>198</v>
      </c>
      <c r="C11" s="86"/>
      <c r="D11" s="10"/>
      <c r="E11" s="10"/>
      <c r="F11" s="10"/>
      <c r="G11" s="10"/>
      <c r="H11" s="10"/>
      <c r="I11" s="10"/>
      <c r="J11" s="10"/>
      <c r="K11" s="11"/>
    </row>
    <row r="12" spans="1:11" ht="14.25" customHeight="1">
      <c r="A12" s="38">
        <v>7</v>
      </c>
      <c r="B12" s="86" t="s">
        <v>199</v>
      </c>
      <c r="C12" s="86"/>
      <c r="D12" s="10"/>
      <c r="E12" s="10"/>
      <c r="F12" s="10"/>
      <c r="G12" s="10"/>
      <c r="H12" s="10"/>
      <c r="I12" s="10"/>
      <c r="J12" s="10"/>
      <c r="K12" s="11"/>
    </row>
    <row r="13" spans="1:11" ht="15" customHeight="1">
      <c r="A13" s="38">
        <v>8</v>
      </c>
      <c r="B13" s="86" t="s">
        <v>200</v>
      </c>
      <c r="C13" s="86"/>
      <c r="D13" s="10"/>
      <c r="E13" s="10"/>
      <c r="F13" s="10"/>
      <c r="G13" s="10"/>
      <c r="H13" s="10"/>
      <c r="I13" s="10"/>
      <c r="J13" s="10"/>
      <c r="K13" s="11"/>
    </row>
    <row r="14" spans="1:11" ht="14.25" customHeight="1">
      <c r="A14" s="38">
        <v>9</v>
      </c>
      <c r="B14" s="86" t="s">
        <v>201</v>
      </c>
      <c r="C14" s="86"/>
      <c r="D14" s="10">
        <v>110000</v>
      </c>
      <c r="E14" s="10">
        <v>0</v>
      </c>
      <c r="F14" s="10">
        <v>0</v>
      </c>
      <c r="G14" s="10">
        <v>0</v>
      </c>
      <c r="H14" s="10">
        <v>0</v>
      </c>
      <c r="I14" s="10">
        <v>380000</v>
      </c>
      <c r="J14" s="10">
        <v>25239080.196330003</v>
      </c>
      <c r="K14" s="11">
        <v>25729080.196330003</v>
      </c>
    </row>
    <row r="15" spans="1:11" ht="23.25" customHeight="1">
      <c r="A15" s="38">
        <v>10</v>
      </c>
      <c r="B15" s="86" t="s">
        <v>194</v>
      </c>
      <c r="C15" s="86"/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1">
        <v>0</v>
      </c>
    </row>
    <row r="16" spans="1:11" ht="14.25" customHeight="1">
      <c r="A16" s="38">
        <v>11</v>
      </c>
      <c r="B16" s="86" t="s">
        <v>195</v>
      </c>
      <c r="C16" s="86"/>
      <c r="D16" s="10">
        <v>110000</v>
      </c>
      <c r="E16" s="10">
        <v>0</v>
      </c>
      <c r="F16" s="10">
        <v>0</v>
      </c>
      <c r="G16" s="10">
        <v>0</v>
      </c>
      <c r="H16" s="10">
        <v>0</v>
      </c>
      <c r="I16" s="10">
        <v>380000</v>
      </c>
      <c r="J16" s="10">
        <v>25239080.196330003</v>
      </c>
      <c r="K16" s="11">
        <v>25729080.196330003</v>
      </c>
    </row>
    <row r="17" spans="1:11" ht="14.25" customHeight="1">
      <c r="A17" s="38">
        <v>12</v>
      </c>
      <c r="B17" s="86" t="s">
        <v>196</v>
      </c>
      <c r="C17" s="86"/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1">
        <v>0</v>
      </c>
    </row>
    <row r="18" spans="1:11" ht="14.25" customHeight="1">
      <c r="A18" s="38">
        <v>13</v>
      </c>
      <c r="B18" s="86" t="s">
        <v>197</v>
      </c>
      <c r="C18" s="86"/>
      <c r="D18" s="10">
        <v>21792.45</v>
      </c>
      <c r="E18" s="10">
        <v>0</v>
      </c>
      <c r="F18" s="10">
        <v>9848102.47</v>
      </c>
      <c r="G18" s="10">
        <v>0</v>
      </c>
      <c r="H18" s="10">
        <v>0</v>
      </c>
      <c r="I18" s="10">
        <v>-380000</v>
      </c>
      <c r="J18" s="10">
        <v>0</v>
      </c>
      <c r="K18" s="11">
        <v>9489894.9</v>
      </c>
    </row>
    <row r="19" spans="1:11" ht="14.25" customHeight="1">
      <c r="A19" s="38">
        <v>14</v>
      </c>
      <c r="B19" s="86" t="s">
        <v>198</v>
      </c>
      <c r="C19" s="86"/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-3300000</v>
      </c>
      <c r="K19" s="11">
        <v>-3300000</v>
      </c>
    </row>
    <row r="20" spans="1:11" ht="15" customHeight="1">
      <c r="A20" s="38">
        <v>15</v>
      </c>
      <c r="B20" s="86" t="s">
        <v>199</v>
      </c>
      <c r="C20" s="86"/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6536542.11</v>
      </c>
      <c r="K20" s="11">
        <v>6536542.11</v>
      </c>
    </row>
    <row r="21" spans="1:11" ht="14.25" customHeight="1">
      <c r="A21" s="38">
        <v>16</v>
      </c>
      <c r="B21" s="86" t="s">
        <v>200</v>
      </c>
      <c r="C21" s="86"/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1">
        <v>0</v>
      </c>
    </row>
    <row r="22" spans="1:13" ht="14.25" customHeight="1" thickBot="1">
      <c r="A22" s="39">
        <v>17</v>
      </c>
      <c r="B22" s="87" t="s">
        <v>202</v>
      </c>
      <c r="C22" s="87"/>
      <c r="D22" s="40">
        <v>131792.45</v>
      </c>
      <c r="E22" s="40">
        <v>0</v>
      </c>
      <c r="F22" s="40">
        <v>9848102.47</v>
      </c>
      <c r="G22" s="40">
        <v>0</v>
      </c>
      <c r="H22" s="40">
        <v>0</v>
      </c>
      <c r="I22" s="40">
        <v>0</v>
      </c>
      <c r="J22" s="40">
        <v>28475622.3</v>
      </c>
      <c r="K22" s="41">
        <v>38455517.23</v>
      </c>
      <c r="L22" s="42"/>
      <c r="M22" s="49"/>
    </row>
    <row r="23" spans="1:11" ht="1.5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1:11" ht="16.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ht="24" customHeight="1">
      <c r="A25" s="83" t="s">
        <v>120</v>
      </c>
      <c r="B25" s="83"/>
      <c r="C25" s="83"/>
      <c r="D25" s="83"/>
      <c r="E25" s="84" t="s">
        <v>203</v>
      </c>
      <c r="F25" s="84"/>
      <c r="G25" s="75" t="s">
        <v>279</v>
      </c>
      <c r="H25" s="85"/>
      <c r="I25" s="85"/>
      <c r="J25" s="85"/>
      <c r="K25" s="85"/>
    </row>
    <row r="26" spans="1:11" ht="23.25" customHeight="1">
      <c r="A26" s="83" t="s">
        <v>122</v>
      </c>
      <c r="B26" s="83"/>
      <c r="C26" s="83"/>
      <c r="D26" s="83"/>
      <c r="E26" s="84" t="s">
        <v>204</v>
      </c>
      <c r="F26" s="84"/>
      <c r="G26" s="75" t="s">
        <v>280</v>
      </c>
      <c r="H26" s="85"/>
      <c r="I26" s="85"/>
      <c r="J26" s="85"/>
      <c r="K26" s="85"/>
    </row>
    <row r="27" spans="1:11" ht="31.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</row>
  </sheetData>
  <sheetProtection selectLockedCells="1" selectUnlockedCells="1"/>
  <mergeCells count="30">
    <mergeCell ref="A1:K1"/>
    <mergeCell ref="A2:K2"/>
    <mergeCell ref="D3:I4"/>
    <mergeCell ref="J3:K4"/>
    <mergeCell ref="A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23:K23"/>
    <mergeCell ref="A25:D25"/>
    <mergeCell ref="E25:F25"/>
    <mergeCell ref="G25:K25"/>
    <mergeCell ref="A26:D26"/>
    <mergeCell ref="E26:F26"/>
    <mergeCell ref="G26:K26"/>
  </mergeCells>
  <printOptions/>
  <pageMargins left="0.4902777777777778" right="0.22986111111111113" top="0.75" bottom="0.75" header="0.5118110236220472" footer="0.5118110236220472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25">
      <selection activeCell="K52" sqref="K52"/>
    </sheetView>
  </sheetViews>
  <sheetFormatPr defaultColWidth="8.8515625" defaultRowHeight="12.75"/>
  <cols>
    <col min="1" max="1" width="8.28125" style="24" customWidth="1"/>
    <col min="2" max="2" width="27.421875" style="25" customWidth="1"/>
    <col min="3" max="3" width="12.140625" style="25" customWidth="1"/>
    <col min="4" max="4" width="10.57421875" style="25" customWidth="1"/>
    <col min="5" max="5" width="17.140625" style="25" customWidth="1"/>
    <col min="6" max="6" width="17.00390625" style="25" customWidth="1"/>
    <col min="7" max="7" width="0.13671875" style="25" customWidth="1"/>
    <col min="8" max="16384" width="8.8515625" style="25" customWidth="1"/>
  </cols>
  <sheetData>
    <row r="1" spans="1:7" ht="18" customHeight="1">
      <c r="A1" s="89" t="s">
        <v>276</v>
      </c>
      <c r="B1" s="89"/>
      <c r="C1" s="89"/>
      <c r="D1" s="89"/>
      <c r="E1" s="89"/>
      <c r="F1" s="89"/>
      <c r="G1" s="89"/>
    </row>
    <row r="2" spans="1:7" ht="18" customHeight="1">
      <c r="A2" s="79" t="s">
        <v>205</v>
      </c>
      <c r="B2" s="79"/>
      <c r="C2" s="79"/>
      <c r="D2" s="79"/>
      <c r="E2" s="79"/>
      <c r="F2" s="79"/>
      <c r="G2" s="79"/>
    </row>
    <row r="3" spans="1:7" ht="12.75" customHeight="1">
      <c r="A3" s="101"/>
      <c r="B3" s="101"/>
      <c r="C3" s="101"/>
      <c r="D3" s="26" t="s">
        <v>1</v>
      </c>
      <c r="E3" s="80" t="s">
        <v>2</v>
      </c>
      <c r="F3" s="80"/>
      <c r="G3" s="80"/>
    </row>
    <row r="4" spans="1:7" ht="13.5" customHeight="1">
      <c r="A4" s="81" t="s">
        <v>3</v>
      </c>
      <c r="B4" s="81"/>
      <c r="C4" s="81"/>
      <c r="D4" s="81"/>
      <c r="E4" s="81"/>
      <c r="F4" s="81"/>
      <c r="G4" s="81"/>
    </row>
    <row r="5" spans="1:7" ht="24.75" customHeight="1">
      <c r="A5" s="34" t="s">
        <v>4</v>
      </c>
      <c r="B5" s="95" t="s">
        <v>124</v>
      </c>
      <c r="C5" s="95"/>
      <c r="D5" s="95"/>
      <c r="E5" s="35" t="s">
        <v>125</v>
      </c>
      <c r="F5" s="102" t="s">
        <v>126</v>
      </c>
      <c r="G5" s="102"/>
    </row>
    <row r="6" spans="1:7" ht="12.75" customHeight="1">
      <c r="A6" s="44" t="s">
        <v>8</v>
      </c>
      <c r="B6" s="86" t="s">
        <v>206</v>
      </c>
      <c r="C6" s="86"/>
      <c r="D6" s="86"/>
      <c r="E6" s="45">
        <v>0</v>
      </c>
      <c r="F6" s="45">
        <v>0</v>
      </c>
      <c r="G6" s="46"/>
    </row>
    <row r="7" spans="1:7" ht="13.5" customHeight="1">
      <c r="A7" s="44" t="s">
        <v>10</v>
      </c>
      <c r="B7" s="86" t="s">
        <v>207</v>
      </c>
      <c r="C7" s="86"/>
      <c r="D7" s="86"/>
      <c r="E7" s="45">
        <v>46566925.3137</v>
      </c>
      <c r="F7" s="45">
        <v>37306254.92332</v>
      </c>
      <c r="G7" s="46"/>
    </row>
    <row r="8" spans="1:7" ht="12.75" customHeight="1">
      <c r="A8" s="44" t="s">
        <v>12</v>
      </c>
      <c r="B8" s="86" t="s">
        <v>208</v>
      </c>
      <c r="C8" s="86"/>
      <c r="D8" s="86"/>
      <c r="E8" s="52">
        <v>46522900.14481</v>
      </c>
      <c r="F8" s="45">
        <v>37306254.92332</v>
      </c>
      <c r="G8" s="46"/>
    </row>
    <row r="9" spans="1:7" ht="12.75" customHeight="1">
      <c r="A9" s="44" t="s">
        <v>14</v>
      </c>
      <c r="B9" s="86" t="s">
        <v>209</v>
      </c>
      <c r="C9" s="86"/>
      <c r="D9" s="86"/>
      <c r="E9" s="45">
        <v>0</v>
      </c>
      <c r="F9" s="45"/>
      <c r="G9" s="46"/>
    </row>
    <row r="10" spans="1:7" ht="13.5" customHeight="1">
      <c r="A10" s="44" t="s">
        <v>16</v>
      </c>
      <c r="B10" s="86" t="s">
        <v>210</v>
      </c>
      <c r="C10" s="86"/>
      <c r="D10" s="86"/>
      <c r="E10" s="45">
        <v>0</v>
      </c>
      <c r="F10" s="45"/>
      <c r="G10" s="46"/>
    </row>
    <row r="11" spans="1:7" ht="12.75" customHeight="1">
      <c r="A11" s="44" t="s">
        <v>18</v>
      </c>
      <c r="B11" s="86" t="s">
        <v>211</v>
      </c>
      <c r="C11" s="86"/>
      <c r="D11" s="86"/>
      <c r="E11" s="45">
        <v>0</v>
      </c>
      <c r="F11" s="45"/>
      <c r="G11" s="46"/>
    </row>
    <row r="12" spans="1:7" ht="12.75" customHeight="1">
      <c r="A12" s="44" t="s">
        <v>20</v>
      </c>
      <c r="B12" s="86" t="s">
        <v>212</v>
      </c>
      <c r="C12" s="86"/>
      <c r="D12" s="86"/>
      <c r="E12" s="45">
        <v>0</v>
      </c>
      <c r="F12" s="45"/>
      <c r="G12" s="46"/>
    </row>
    <row r="13" spans="1:7" ht="13.5" customHeight="1">
      <c r="A13" s="44" t="s">
        <v>22</v>
      </c>
      <c r="B13" s="86" t="s">
        <v>213</v>
      </c>
      <c r="C13" s="86"/>
      <c r="D13" s="86"/>
      <c r="E13" s="45">
        <v>44025.16889</v>
      </c>
      <c r="F13" s="45">
        <v>45264.251630000006</v>
      </c>
      <c r="G13" s="46"/>
    </row>
    <row r="14" spans="1:7" ht="12.75" customHeight="1">
      <c r="A14" s="53" t="s">
        <v>32</v>
      </c>
      <c r="B14" s="99" t="s">
        <v>214</v>
      </c>
      <c r="C14" s="99"/>
      <c r="D14" s="99"/>
      <c r="E14" s="54">
        <v>45404339.35388</v>
      </c>
      <c r="F14" s="54">
        <v>30416935.52951</v>
      </c>
      <c r="G14" s="46"/>
    </row>
    <row r="15" spans="1:7" ht="12.75" customHeight="1">
      <c r="A15" s="44" t="s">
        <v>34</v>
      </c>
      <c r="B15" s="86" t="s">
        <v>215</v>
      </c>
      <c r="C15" s="86"/>
      <c r="D15" s="86"/>
      <c r="E15" s="45">
        <v>1345562.8893</v>
      </c>
      <c r="F15" s="45">
        <v>3398058.49688</v>
      </c>
      <c r="G15" s="46"/>
    </row>
    <row r="16" spans="1:7" ht="13.5" customHeight="1">
      <c r="A16" s="44" t="s">
        <v>36</v>
      </c>
      <c r="B16" s="86" t="s">
        <v>216</v>
      </c>
      <c r="C16" s="86"/>
      <c r="D16" s="86"/>
      <c r="E16" s="45">
        <v>935000.001</v>
      </c>
      <c r="F16" s="45">
        <v>1045987.89896</v>
      </c>
      <c r="G16" s="46"/>
    </row>
    <row r="17" spans="1:7" ht="12.75" customHeight="1">
      <c r="A17" s="44" t="s">
        <v>38</v>
      </c>
      <c r="B17" s="86" t="s">
        <v>217</v>
      </c>
      <c r="C17" s="86"/>
      <c r="D17" s="86"/>
      <c r="E17" s="45">
        <v>39556804.71834</v>
      </c>
      <c r="F17" s="45">
        <v>16194191.17792</v>
      </c>
      <c r="G17" s="46"/>
    </row>
    <row r="18" spans="1:7" ht="12.75" customHeight="1">
      <c r="A18" s="44" t="s">
        <v>40</v>
      </c>
      <c r="B18" s="86" t="s">
        <v>218</v>
      </c>
      <c r="C18" s="86"/>
      <c r="D18" s="86"/>
      <c r="E18" s="45">
        <v>36355.69095</v>
      </c>
      <c r="F18" s="45">
        <v>611463.8461900001</v>
      </c>
      <c r="G18" s="46"/>
    </row>
    <row r="19" spans="1:7" ht="13.5" customHeight="1">
      <c r="A19" s="44" t="s">
        <v>42</v>
      </c>
      <c r="B19" s="86" t="s">
        <v>219</v>
      </c>
      <c r="C19" s="86"/>
      <c r="D19" s="86"/>
      <c r="E19" s="45">
        <v>234596.36679</v>
      </c>
      <c r="F19" s="45">
        <v>1858381.79276</v>
      </c>
      <c r="G19" s="46"/>
    </row>
    <row r="20" spans="1:7" ht="12.75" customHeight="1">
      <c r="A20" s="44" t="s">
        <v>44</v>
      </c>
      <c r="B20" s="86" t="s">
        <v>220</v>
      </c>
      <c r="C20" s="86"/>
      <c r="D20" s="86"/>
      <c r="E20" s="45">
        <v>294341.18722</v>
      </c>
      <c r="F20" s="45">
        <v>259486.09292</v>
      </c>
      <c r="G20" s="46"/>
    </row>
    <row r="21" spans="1:7" ht="12.75" customHeight="1">
      <c r="A21" s="44" t="s">
        <v>46</v>
      </c>
      <c r="B21" s="86" t="s">
        <v>221</v>
      </c>
      <c r="C21" s="86"/>
      <c r="D21" s="86"/>
      <c r="E21" s="45">
        <v>2111878.42436</v>
      </c>
      <c r="F21" s="45">
        <v>4796596.75165</v>
      </c>
      <c r="G21" s="46"/>
    </row>
    <row r="22" spans="1:7" ht="13.5" customHeight="1">
      <c r="A22" s="44" t="s">
        <v>48</v>
      </c>
      <c r="B22" s="86" t="s">
        <v>222</v>
      </c>
      <c r="C22" s="86"/>
      <c r="D22" s="86"/>
      <c r="E22" s="45">
        <v>212.76</v>
      </c>
      <c r="F22" s="45">
        <v>18167.436</v>
      </c>
      <c r="G22" s="46"/>
    </row>
    <row r="23" spans="1:7" ht="12.75" customHeight="1">
      <c r="A23" s="44" t="s">
        <v>223</v>
      </c>
      <c r="B23" s="86" t="s">
        <v>224</v>
      </c>
      <c r="C23" s="86"/>
      <c r="D23" s="86"/>
      <c r="E23" s="45">
        <v>889587.31592</v>
      </c>
      <c r="F23" s="45">
        <v>2234602.03623</v>
      </c>
      <c r="G23" s="46"/>
    </row>
    <row r="24" spans="1:7" ht="12.75" customHeight="1">
      <c r="A24" s="53" t="s">
        <v>51</v>
      </c>
      <c r="B24" s="99" t="s">
        <v>225</v>
      </c>
      <c r="C24" s="99"/>
      <c r="D24" s="99"/>
      <c r="E24" s="54">
        <v>1162585.95982</v>
      </c>
      <c r="F24" s="54">
        <v>6889319.39381</v>
      </c>
      <c r="G24" s="46"/>
    </row>
    <row r="25" spans="1:7" ht="13.5" customHeight="1">
      <c r="A25" s="44" t="s">
        <v>53</v>
      </c>
      <c r="B25" s="86" t="s">
        <v>226</v>
      </c>
      <c r="C25" s="86"/>
      <c r="D25" s="86"/>
      <c r="E25" s="45">
        <v>0</v>
      </c>
      <c r="F25" s="45">
        <v>0</v>
      </c>
      <c r="G25" s="46"/>
    </row>
    <row r="26" spans="1:7" s="37" customFormat="1" ht="12.75" customHeight="1">
      <c r="A26" s="53" t="s">
        <v>55</v>
      </c>
      <c r="B26" s="99" t="s">
        <v>207</v>
      </c>
      <c r="C26" s="99"/>
      <c r="D26" s="99"/>
      <c r="E26" s="55">
        <v>438.35616</v>
      </c>
      <c r="F26" s="54">
        <v>2316799.73321</v>
      </c>
      <c r="G26" s="56"/>
    </row>
    <row r="27" spans="1:7" ht="12.75" customHeight="1">
      <c r="A27" s="44" t="s">
        <v>57</v>
      </c>
      <c r="B27" s="86" t="s">
        <v>227</v>
      </c>
      <c r="C27" s="86"/>
      <c r="D27" s="86"/>
      <c r="E27" s="45">
        <v>0</v>
      </c>
      <c r="F27" s="52">
        <v>40000</v>
      </c>
      <c r="G27" s="46"/>
    </row>
    <row r="28" spans="1:7" ht="13.5" customHeight="1">
      <c r="A28" s="44" t="s">
        <v>83</v>
      </c>
      <c r="B28" s="86" t="s">
        <v>228</v>
      </c>
      <c r="C28" s="86"/>
      <c r="D28" s="86"/>
      <c r="E28" s="45">
        <v>0</v>
      </c>
      <c r="F28" s="45">
        <v>0</v>
      </c>
      <c r="G28" s="46"/>
    </row>
    <row r="29" spans="1:7" ht="12.75" customHeight="1">
      <c r="A29" s="44" t="s">
        <v>229</v>
      </c>
      <c r="B29" s="86" t="s">
        <v>230</v>
      </c>
      <c r="C29" s="86"/>
      <c r="D29" s="86"/>
      <c r="E29" s="45">
        <v>0</v>
      </c>
      <c r="F29" s="45">
        <v>0</v>
      </c>
      <c r="G29" s="46"/>
    </row>
    <row r="30" spans="1:7" ht="12.75" customHeight="1">
      <c r="A30" s="44" t="s">
        <v>231</v>
      </c>
      <c r="B30" s="86" t="s">
        <v>232</v>
      </c>
      <c r="C30" s="86"/>
      <c r="D30" s="86"/>
      <c r="E30" s="45">
        <v>0</v>
      </c>
      <c r="F30" s="45">
        <v>0</v>
      </c>
      <c r="G30" s="46"/>
    </row>
    <row r="31" spans="1:7" ht="12.75" customHeight="1">
      <c r="A31" s="44" t="s">
        <v>233</v>
      </c>
      <c r="B31" s="86" t="s">
        <v>234</v>
      </c>
      <c r="C31" s="86"/>
      <c r="D31" s="86"/>
      <c r="E31" s="52">
        <v>0</v>
      </c>
      <c r="F31" s="45">
        <v>2147741.0357199996</v>
      </c>
      <c r="G31" s="46"/>
    </row>
    <row r="32" spans="1:7" ht="13.5" customHeight="1">
      <c r="A32" s="44" t="s">
        <v>235</v>
      </c>
      <c r="B32" s="86" t="s">
        <v>236</v>
      </c>
      <c r="C32" s="86"/>
      <c r="D32" s="86"/>
      <c r="E32" s="52">
        <v>438.35616</v>
      </c>
      <c r="F32" s="45">
        <v>129058.69748999999</v>
      </c>
      <c r="G32" s="46"/>
    </row>
    <row r="33" spans="1:7" ht="12.75" customHeight="1">
      <c r="A33" s="44" t="s">
        <v>237</v>
      </c>
      <c r="B33" s="86" t="s">
        <v>238</v>
      </c>
      <c r="C33" s="86"/>
      <c r="D33" s="86"/>
      <c r="E33" s="45">
        <v>0</v>
      </c>
      <c r="F33" s="45"/>
      <c r="G33" s="46"/>
    </row>
    <row r="34" spans="1:7" s="37" customFormat="1" ht="12.75" customHeight="1">
      <c r="A34" s="53" t="s">
        <v>95</v>
      </c>
      <c r="B34" s="99" t="s">
        <v>214</v>
      </c>
      <c r="C34" s="99"/>
      <c r="D34" s="99"/>
      <c r="E34" s="54">
        <v>0</v>
      </c>
      <c r="F34" s="54">
        <v>5321268.72371</v>
      </c>
      <c r="G34" s="56"/>
    </row>
    <row r="35" spans="1:7" ht="13.5" customHeight="1">
      <c r="A35" s="44" t="s">
        <v>239</v>
      </c>
      <c r="B35" s="86" t="s">
        <v>240</v>
      </c>
      <c r="C35" s="86"/>
      <c r="D35" s="86"/>
      <c r="E35" s="45">
        <v>0</v>
      </c>
      <c r="F35" s="45">
        <v>1433257.96</v>
      </c>
      <c r="G35" s="46"/>
    </row>
    <row r="36" spans="1:7" ht="12.75" customHeight="1">
      <c r="A36" s="44" t="s">
        <v>241</v>
      </c>
      <c r="B36" s="86" t="s">
        <v>242</v>
      </c>
      <c r="C36" s="86"/>
      <c r="D36" s="86"/>
      <c r="E36" s="45">
        <v>0</v>
      </c>
      <c r="F36" s="45">
        <v>3002640</v>
      </c>
      <c r="G36" s="46"/>
    </row>
    <row r="37" spans="1:7" ht="12.75" customHeight="1">
      <c r="A37" s="44" t="s">
        <v>243</v>
      </c>
      <c r="B37" s="86" t="s">
        <v>244</v>
      </c>
      <c r="C37" s="86"/>
      <c r="D37" s="86"/>
      <c r="E37" s="45">
        <v>0</v>
      </c>
      <c r="F37" s="45">
        <v>615400.49971</v>
      </c>
      <c r="G37" s="46"/>
    </row>
    <row r="38" spans="1:7" ht="13.5" customHeight="1">
      <c r="A38" s="44" t="s">
        <v>245</v>
      </c>
      <c r="B38" s="86" t="s">
        <v>246</v>
      </c>
      <c r="C38" s="86"/>
      <c r="D38" s="86"/>
      <c r="E38" s="45">
        <v>0</v>
      </c>
      <c r="F38" s="45">
        <v>0</v>
      </c>
      <c r="G38" s="46"/>
    </row>
    <row r="39" spans="1:7" ht="12.75" customHeight="1">
      <c r="A39" s="44" t="s">
        <v>247</v>
      </c>
      <c r="B39" s="86" t="s">
        <v>248</v>
      </c>
      <c r="C39" s="86"/>
      <c r="D39" s="86"/>
      <c r="E39" s="45">
        <v>0</v>
      </c>
      <c r="F39" s="45">
        <v>269970.264</v>
      </c>
      <c r="G39" s="46"/>
    </row>
    <row r="40" spans="1:7" s="37" customFormat="1" ht="12.75" customHeight="1">
      <c r="A40" s="53" t="s">
        <v>97</v>
      </c>
      <c r="B40" s="99" t="s">
        <v>249</v>
      </c>
      <c r="C40" s="99"/>
      <c r="D40" s="99"/>
      <c r="E40" s="55">
        <v>438.35616</v>
      </c>
      <c r="F40" s="54">
        <v>-3004468.9905</v>
      </c>
      <c r="G40" s="56"/>
    </row>
    <row r="41" spans="1:7" ht="13.5" customHeight="1">
      <c r="A41" s="44" t="s">
        <v>129</v>
      </c>
      <c r="B41" s="86" t="s">
        <v>250</v>
      </c>
      <c r="C41" s="86"/>
      <c r="D41" s="86"/>
      <c r="E41" s="45">
        <v>0</v>
      </c>
      <c r="F41" s="45"/>
      <c r="G41" s="46"/>
    </row>
    <row r="42" spans="1:7" s="37" customFormat="1" ht="12.75" customHeight="1">
      <c r="A42" s="53" t="s">
        <v>251</v>
      </c>
      <c r="B42" s="99" t="s">
        <v>207</v>
      </c>
      <c r="C42" s="99"/>
      <c r="D42" s="99"/>
      <c r="E42" s="54">
        <v>2598018.29586</v>
      </c>
      <c r="F42" s="58">
        <v>18499999.971</v>
      </c>
      <c r="G42" s="56"/>
    </row>
    <row r="43" spans="1:7" ht="12.75" customHeight="1">
      <c r="A43" s="44" t="s">
        <v>252</v>
      </c>
      <c r="B43" s="86" t="s">
        <v>253</v>
      </c>
      <c r="C43" s="86"/>
      <c r="D43" s="86"/>
      <c r="E43" s="45">
        <v>2545288</v>
      </c>
      <c r="F43" s="57">
        <v>8000000</v>
      </c>
      <c r="G43" s="46"/>
    </row>
    <row r="44" spans="1:7" ht="13.5" customHeight="1">
      <c r="A44" s="44" t="s">
        <v>254</v>
      </c>
      <c r="B44" s="86" t="s">
        <v>255</v>
      </c>
      <c r="C44" s="86"/>
      <c r="D44" s="86"/>
      <c r="E44" s="45">
        <v>0</v>
      </c>
      <c r="F44" s="57">
        <v>10499999.971</v>
      </c>
      <c r="G44" s="46"/>
    </row>
    <row r="45" spans="1:7" ht="12.75" customHeight="1">
      <c r="A45" s="44" t="s">
        <v>256</v>
      </c>
      <c r="B45" s="86" t="s">
        <v>257</v>
      </c>
      <c r="C45" s="86"/>
      <c r="D45" s="86"/>
      <c r="E45" s="45">
        <v>0</v>
      </c>
      <c r="F45" s="45"/>
      <c r="G45" s="46"/>
    </row>
    <row r="46" spans="1:7" ht="12.75" customHeight="1">
      <c r="A46" s="44" t="s">
        <v>258</v>
      </c>
      <c r="B46" s="86" t="s">
        <v>259</v>
      </c>
      <c r="C46" s="86"/>
      <c r="D46" s="86"/>
      <c r="E46" s="45">
        <v>52730.29586</v>
      </c>
      <c r="F46" s="45"/>
      <c r="G46" s="46"/>
    </row>
    <row r="47" spans="1:7" s="37" customFormat="1" ht="13.5" customHeight="1">
      <c r="A47" s="53" t="s">
        <v>260</v>
      </c>
      <c r="B47" s="99" t="s">
        <v>214</v>
      </c>
      <c r="C47" s="99"/>
      <c r="D47" s="99"/>
      <c r="E47" s="54">
        <v>4365743.81479</v>
      </c>
      <c r="F47" s="54">
        <v>4080619.99992</v>
      </c>
      <c r="G47" s="56"/>
    </row>
    <row r="48" spans="1:7" ht="12.75" customHeight="1">
      <c r="A48" s="44" t="s">
        <v>261</v>
      </c>
      <c r="B48" s="86" t="s">
        <v>262</v>
      </c>
      <c r="C48" s="86"/>
      <c r="D48" s="86"/>
      <c r="E48" s="45">
        <v>3299439.17826</v>
      </c>
      <c r="F48" s="45">
        <v>1271999.99992</v>
      </c>
      <c r="G48" s="46"/>
    </row>
    <row r="49" spans="1:7" ht="12.75" customHeight="1">
      <c r="A49" s="44" t="s">
        <v>263</v>
      </c>
      <c r="B49" s="86" t="s">
        <v>264</v>
      </c>
      <c r="C49" s="86"/>
      <c r="D49" s="86"/>
      <c r="E49" s="45">
        <v>0</v>
      </c>
      <c r="F49" s="45"/>
      <c r="G49" s="46"/>
    </row>
    <row r="50" spans="1:7" ht="13.5" customHeight="1">
      <c r="A50" s="44" t="s">
        <v>265</v>
      </c>
      <c r="B50" s="86" t="s">
        <v>266</v>
      </c>
      <c r="C50" s="86"/>
      <c r="D50" s="86"/>
      <c r="E50" s="45">
        <v>0</v>
      </c>
      <c r="F50" s="45"/>
      <c r="G50" s="46"/>
    </row>
    <row r="51" spans="1:7" ht="12.75" customHeight="1">
      <c r="A51" s="44" t="s">
        <v>267</v>
      </c>
      <c r="B51" s="86" t="s">
        <v>268</v>
      </c>
      <c r="C51" s="86"/>
      <c r="D51" s="86"/>
      <c r="E51" s="45">
        <v>1000000</v>
      </c>
      <c r="F51" s="45">
        <v>2808620</v>
      </c>
      <c r="G51" s="46"/>
    </row>
    <row r="52" spans="1:7" ht="12.75" customHeight="1">
      <c r="A52" s="44" t="s">
        <v>269</v>
      </c>
      <c r="B52" s="86" t="s">
        <v>270</v>
      </c>
      <c r="C52" s="86"/>
      <c r="D52" s="86"/>
      <c r="E52" s="45">
        <v>-66304.63653</v>
      </c>
      <c r="F52" s="45">
        <v>-27178.38149</v>
      </c>
      <c r="G52" s="46"/>
    </row>
    <row r="53" spans="1:7" s="37" customFormat="1" ht="13.5" customHeight="1">
      <c r="A53" s="53" t="s">
        <v>271</v>
      </c>
      <c r="B53" s="99" t="s">
        <v>272</v>
      </c>
      <c r="C53" s="99"/>
      <c r="D53" s="99"/>
      <c r="E53" s="54">
        <v>1767725.51893</v>
      </c>
      <c r="F53" s="54">
        <v>14419379.97108</v>
      </c>
      <c r="G53" s="56"/>
    </row>
    <row r="54" spans="1:7" ht="12.75" customHeight="1">
      <c r="A54" s="53" t="s">
        <v>131</v>
      </c>
      <c r="B54" s="99" t="s">
        <v>273</v>
      </c>
      <c r="C54" s="99"/>
      <c r="D54" s="99"/>
      <c r="E54" s="54">
        <v>-604701.20295</v>
      </c>
      <c r="F54" s="54">
        <v>18277051.992900003</v>
      </c>
      <c r="G54" s="46"/>
    </row>
    <row r="55" spans="1:7" ht="12.75" customHeight="1">
      <c r="A55" s="53" t="s">
        <v>133</v>
      </c>
      <c r="B55" s="99" t="s">
        <v>274</v>
      </c>
      <c r="C55" s="99"/>
      <c r="D55" s="99"/>
      <c r="E55" s="54">
        <v>2390592.89519</v>
      </c>
      <c r="F55" s="54">
        <v>1785891.69224</v>
      </c>
      <c r="G55" s="46"/>
    </row>
    <row r="56" spans="1:7" ht="12.75" customHeight="1">
      <c r="A56" s="53" t="s">
        <v>135</v>
      </c>
      <c r="B56" s="99" t="s">
        <v>275</v>
      </c>
      <c r="C56" s="99"/>
      <c r="D56" s="99"/>
      <c r="E56" s="54">
        <v>1785891.69224</v>
      </c>
      <c r="F56" s="54">
        <v>20062943.68514</v>
      </c>
      <c r="G56" s="46"/>
    </row>
    <row r="57" spans="1:7" ht="1.5" customHeight="1">
      <c r="A57" s="100"/>
      <c r="B57" s="100"/>
      <c r="C57" s="100"/>
      <c r="D57" s="100"/>
      <c r="E57" s="100"/>
      <c r="F57" s="100"/>
      <c r="G57" s="100"/>
    </row>
    <row r="58" spans="1:7" ht="12.75" customHeight="1">
      <c r="A58" s="47"/>
      <c r="B58" s="47"/>
      <c r="C58" s="47"/>
      <c r="D58" s="47"/>
      <c r="E58" s="47"/>
      <c r="F58" s="47"/>
      <c r="G58" s="47"/>
    </row>
    <row r="59" spans="1:7" ht="14.25" customHeight="1">
      <c r="A59" s="96" t="s">
        <v>120</v>
      </c>
      <c r="B59" s="96"/>
      <c r="C59" s="97" t="s">
        <v>121</v>
      </c>
      <c r="D59" s="97"/>
      <c r="E59" s="98" t="s">
        <v>279</v>
      </c>
      <c r="F59" s="98"/>
      <c r="G59" s="98"/>
    </row>
    <row r="60" spans="1:7" ht="14.25" customHeight="1">
      <c r="A60" s="96" t="s">
        <v>122</v>
      </c>
      <c r="B60" s="96"/>
      <c r="C60" s="97" t="s">
        <v>121</v>
      </c>
      <c r="D60" s="97"/>
      <c r="E60" s="98" t="s">
        <v>280</v>
      </c>
      <c r="F60" s="98"/>
      <c r="G60" s="98"/>
    </row>
    <row r="61" spans="1:7" ht="11.25" customHeight="1">
      <c r="A61" s="31"/>
      <c r="B61" s="32"/>
      <c r="C61" s="32"/>
      <c r="D61" s="32"/>
      <c r="E61" s="32"/>
      <c r="F61" s="32"/>
      <c r="G61" s="32"/>
    </row>
  </sheetData>
  <sheetProtection selectLockedCells="1" selectUnlockedCells="1"/>
  <mergeCells count="65">
    <mergeCell ref="A1:G1"/>
    <mergeCell ref="A2:G2"/>
    <mergeCell ref="A3:C3"/>
    <mergeCell ref="E3:G3"/>
    <mergeCell ref="A4:G4"/>
    <mergeCell ref="B5:D5"/>
    <mergeCell ref="F5:G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A60:B60"/>
    <mergeCell ref="C60:D60"/>
    <mergeCell ref="E60:G60"/>
    <mergeCell ref="B54:D54"/>
    <mergeCell ref="B55:D55"/>
    <mergeCell ref="B56:D56"/>
    <mergeCell ref="A57:G57"/>
    <mergeCell ref="A59:B59"/>
    <mergeCell ref="C59:D59"/>
    <mergeCell ref="E59:G59"/>
  </mergeCells>
  <printOptions/>
  <pageMargins left="0.7000000000000001" right="0.12013888888888889" top="0.65" bottom="0.5402777777777777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Oyundelger</dc:creator>
  <cp:keywords/>
  <dc:description/>
  <cp:lastModifiedBy>User</cp:lastModifiedBy>
  <dcterms:created xsi:type="dcterms:W3CDTF">2024-04-29T06:05:58Z</dcterms:created>
  <dcterms:modified xsi:type="dcterms:W3CDTF">2024-04-29T06:20:00Z</dcterms:modified>
  <cp:category/>
  <cp:version/>
  <cp:contentType/>
  <cp:contentStatus/>
</cp:coreProperties>
</file>