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7175" windowHeight="2070"/>
  </bookViews>
  <sheets>
    <sheet name="Sheet2" sheetId="2" r:id="rId1"/>
    <sheet name="Sheet3" sheetId="3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E218" i="2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</calcChain>
</file>

<file path=xl/sharedStrings.xml><?xml version="1.0" encoding="utf-8"?>
<sst xmlns="http://schemas.openxmlformats.org/spreadsheetml/2006/main" count="448" uniqueCount="241">
  <si>
    <t xml:space="preserve"> 2012 brief annual financial statements of Joint Stock Companies listed on Mongolian Stock Exchange</t>
  </si>
  <si>
    <t>#</t>
  </si>
  <si>
    <t>Code</t>
  </si>
  <si>
    <t>Symbol</t>
  </si>
  <si>
    <t>Sector</t>
  </si>
  <si>
    <t>Company name</t>
  </si>
  <si>
    <t>Total asset</t>
  </si>
  <si>
    <t>Current asset</t>
  </si>
  <si>
    <t>Non-current asset</t>
  </si>
  <si>
    <t>Liability</t>
  </si>
  <si>
    <t>Equity</t>
  </si>
  <si>
    <t>Net sales</t>
  </si>
  <si>
    <t>COGS</t>
  </si>
  <si>
    <t>Operating expenses</t>
  </si>
  <si>
    <t>Non-operating expenses</t>
  </si>
  <si>
    <t>Net profit (loss)</t>
  </si>
  <si>
    <t>Book Value</t>
  </si>
  <si>
    <t>Number of Shares</t>
  </si>
  <si>
    <t>State-Owned Joint Stock Companies</t>
  </si>
  <si>
    <t>DAS</t>
  </si>
  <si>
    <t>D</t>
  </si>
  <si>
    <t>NDS</t>
  </si>
  <si>
    <t>DGS</t>
  </si>
  <si>
    <t>EDS</t>
  </si>
  <si>
    <t>AZZ</t>
  </si>
  <si>
    <t>ERZ</t>
  </si>
  <si>
    <t>UDS</t>
  </si>
  <si>
    <t>DDS</t>
  </si>
  <si>
    <t>ARG</t>
  </si>
  <si>
    <t>A</t>
  </si>
  <si>
    <t>DKS</t>
  </si>
  <si>
    <t>EUD</t>
  </si>
  <si>
    <t>E</t>
  </si>
  <si>
    <t>BZO</t>
  </si>
  <si>
    <t>DSS</t>
  </si>
  <si>
    <t>HBJ</t>
  </si>
  <si>
    <t>DZS</t>
  </si>
  <si>
    <t>DSD</t>
  </si>
  <si>
    <t>UTS</t>
  </si>
  <si>
    <t>HTS</t>
  </si>
  <si>
    <t>DSH</t>
  </si>
  <si>
    <t>DTU</t>
  </si>
  <si>
    <t>MTZ</t>
  </si>
  <si>
    <t>Publicly Traded Companies</t>
  </si>
  <si>
    <t>MMH</t>
  </si>
  <si>
    <t>GFG</t>
  </si>
  <si>
    <t>UYN</t>
  </si>
  <si>
    <t>B</t>
  </si>
  <si>
    <t>TLG</t>
  </si>
  <si>
    <t>SHG</t>
  </si>
  <si>
    <t>ULN</t>
  </si>
  <si>
    <t>UBH</t>
  </si>
  <si>
    <t>HRD</t>
  </si>
  <si>
    <t>MNH</t>
  </si>
  <si>
    <t>BNG</t>
  </si>
  <si>
    <t>ATR</t>
  </si>
  <si>
    <t>HIE</t>
  </si>
  <si>
    <t>DRU</t>
  </si>
  <si>
    <t>TCK</t>
  </si>
  <si>
    <t>MNS</t>
  </si>
  <si>
    <t>MIB</t>
  </si>
  <si>
    <t>CND</t>
  </si>
  <si>
    <t>SUL</t>
  </si>
  <si>
    <t>SOI</t>
  </si>
  <si>
    <t>MBG</t>
  </si>
  <si>
    <t>ALT</t>
  </si>
  <si>
    <t>KEK</t>
  </si>
  <si>
    <t>TVL</t>
  </si>
  <si>
    <t>TAH</t>
  </si>
  <si>
    <t>MUDX</t>
  </si>
  <si>
    <t>SSG</t>
  </si>
  <si>
    <t>NUR</t>
  </si>
  <si>
    <t>HSG</t>
  </si>
  <si>
    <t>JGV</t>
  </si>
  <si>
    <t>NXE</t>
  </si>
  <si>
    <t>ERS</t>
  </si>
  <si>
    <t>BHG</t>
  </si>
  <si>
    <t>C</t>
  </si>
  <si>
    <t>NEH</t>
  </si>
  <si>
    <t>MNG</t>
  </si>
  <si>
    <t>JGL</t>
  </si>
  <si>
    <t>GTL</t>
  </si>
  <si>
    <t>APU</t>
  </si>
  <si>
    <t>HUN</t>
  </si>
  <si>
    <t>GUR</t>
  </si>
  <si>
    <t>SOR</t>
  </si>
  <si>
    <t>HUV</t>
  </si>
  <si>
    <t>IND</t>
  </si>
  <si>
    <t>HLG</t>
  </si>
  <si>
    <t>ALA</t>
  </si>
  <si>
    <t>HAM</t>
  </si>
  <si>
    <t>SUU</t>
  </si>
  <si>
    <t>BAZ</t>
  </si>
  <si>
    <t>TMZ</t>
  </si>
  <si>
    <t>AHH</t>
  </si>
  <si>
    <t>HAL</t>
  </si>
  <si>
    <t>BAJ</t>
  </si>
  <si>
    <t>SIM</t>
  </si>
  <si>
    <t>GNR</t>
  </si>
  <si>
    <t>AMT</t>
  </si>
  <si>
    <t>BSKY</t>
  </si>
  <si>
    <t>JRG</t>
  </si>
  <si>
    <t>HHN</t>
  </si>
  <si>
    <t>CAD</t>
  </si>
  <si>
    <t>ALD</t>
  </si>
  <si>
    <t>ACL</t>
  </si>
  <si>
    <t>EER</t>
  </si>
  <si>
    <t>BUK</t>
  </si>
  <si>
    <t>TGS</t>
  </si>
  <si>
    <t>MTS</t>
  </si>
  <si>
    <t>NOG</t>
  </si>
  <si>
    <t>MMX</t>
  </si>
  <si>
    <t>MCH</t>
  </si>
  <si>
    <t>TAV</t>
  </si>
  <si>
    <t>TEE</t>
  </si>
  <si>
    <t>AZH</t>
  </si>
  <si>
    <t>ARJ</t>
  </si>
  <si>
    <t>GHC</t>
  </si>
  <si>
    <t>MVO</t>
  </si>
  <si>
    <t>ITL</t>
  </si>
  <si>
    <t>SUN</t>
  </si>
  <si>
    <t>SCL</t>
  </si>
  <si>
    <t>BLS</t>
  </si>
  <si>
    <t>HHC</t>
  </si>
  <si>
    <t>OZM</t>
  </si>
  <si>
    <t>MDZ</t>
  </si>
  <si>
    <t>DES</t>
  </si>
  <si>
    <t>UND</t>
  </si>
  <si>
    <t>BHR</t>
  </si>
  <si>
    <t>MSR</t>
  </si>
  <si>
    <t>SIL</t>
  </si>
  <si>
    <t>TLP</t>
  </si>
  <si>
    <t>JIV</t>
  </si>
  <si>
    <t>INT</t>
  </si>
  <si>
    <t>DAO</t>
  </si>
  <si>
    <t>ORD</t>
  </si>
  <si>
    <t>MOG</t>
  </si>
  <si>
    <t>HUT</t>
  </si>
  <si>
    <t>HZB</t>
  </si>
  <si>
    <t>GOV</t>
  </si>
  <si>
    <t>GGE</t>
  </si>
  <si>
    <t>HAG</t>
  </si>
  <si>
    <t>DZG</t>
  </si>
  <si>
    <t>AAR</t>
  </si>
  <si>
    <t>HUZ</t>
  </si>
  <si>
    <t>HSX</t>
  </si>
  <si>
    <t>SVR</t>
  </si>
  <si>
    <t>HSR</t>
  </si>
  <si>
    <t>MIE</t>
  </si>
  <si>
    <t>DHU</t>
  </si>
  <si>
    <t>APP</t>
  </si>
  <si>
    <t>TUS</t>
  </si>
  <si>
    <t>ONH</t>
  </si>
  <si>
    <t>HAH</t>
  </si>
  <si>
    <t>ABH</t>
  </si>
  <si>
    <t>BAN</t>
  </si>
  <si>
    <t>ADU</t>
  </si>
  <si>
    <t>TSA</t>
  </si>
  <si>
    <t>HJL</t>
  </si>
  <si>
    <t>OTL</t>
  </si>
  <si>
    <t>SES</t>
  </si>
  <si>
    <t>UST</t>
  </si>
  <si>
    <t>ATI</t>
  </si>
  <si>
    <t>GTU</t>
  </si>
  <si>
    <t>ECV</t>
  </si>
  <si>
    <t>HHS</t>
  </si>
  <si>
    <t>BHL</t>
  </si>
  <si>
    <t>VIK</t>
  </si>
  <si>
    <t>TEX</t>
  </si>
  <si>
    <t>BDL</t>
  </si>
  <si>
    <t>BTG</t>
  </si>
  <si>
    <t>CHR</t>
  </si>
  <si>
    <t>ZOO</t>
  </si>
  <si>
    <t>AOI</t>
  </si>
  <si>
    <t>HBT</t>
  </si>
  <si>
    <t>TVT</t>
  </si>
  <si>
    <t>TTL</t>
  </si>
  <si>
    <t>IBA</t>
  </si>
  <si>
    <t>SHV</t>
  </si>
  <si>
    <t>ADL</t>
  </si>
  <si>
    <t>TAL</t>
  </si>
  <si>
    <t>BOE</t>
  </si>
  <si>
    <t>MNB</t>
  </si>
  <si>
    <t>BRC</t>
  </si>
  <si>
    <t>UID</t>
  </si>
  <si>
    <t>SDT</t>
  </si>
  <si>
    <t>BEU</t>
  </si>
  <si>
    <t>MSC</t>
  </si>
  <si>
    <t>MSH</t>
  </si>
  <si>
    <t>JTB</t>
  </si>
  <si>
    <t>BDS</t>
  </si>
  <si>
    <t>DAZ</t>
  </si>
  <si>
    <t>MDR</t>
  </si>
  <si>
    <t>HBO</t>
  </si>
  <si>
    <t>OLL</t>
  </si>
  <si>
    <t>HRM</t>
  </si>
  <si>
    <t>RMC</t>
  </si>
  <si>
    <t>NKT</t>
  </si>
  <si>
    <t>HGN</t>
  </si>
  <si>
    <t>ETR</t>
  </si>
  <si>
    <t>MSV</t>
  </si>
  <si>
    <t>ARZ</t>
  </si>
  <si>
    <t>HBZ</t>
  </si>
  <si>
    <t>CGC</t>
  </si>
  <si>
    <t>ULZ</t>
  </si>
  <si>
    <t>ARH</t>
  </si>
  <si>
    <t>HRL</t>
  </si>
  <si>
    <t>SGT</t>
  </si>
  <si>
    <t>DBL</t>
  </si>
  <si>
    <t>AVH</t>
  </si>
  <si>
    <t>CHE</t>
  </si>
  <si>
    <t>HNG</t>
  </si>
  <si>
    <t>IHU</t>
  </si>
  <si>
    <t>JIM</t>
  </si>
  <si>
    <t>DLM</t>
  </si>
  <si>
    <t>SAI</t>
  </si>
  <si>
    <t>ASG</t>
  </si>
  <si>
    <t>OZH</t>
  </si>
  <si>
    <t>SUO</t>
  </si>
  <si>
    <t>MER</t>
  </si>
  <si>
    <t>TRN</t>
  </si>
  <si>
    <t>DHS</t>
  </si>
  <si>
    <t>CDU</t>
  </si>
  <si>
    <t>NRS</t>
  </si>
  <si>
    <t>UAR</t>
  </si>
  <si>
    <t>GTR</t>
  </si>
  <si>
    <t>SOH</t>
  </si>
  <si>
    <t>BUT</t>
  </si>
  <si>
    <t>SNO</t>
  </si>
  <si>
    <t>TEV</t>
  </si>
  <si>
    <t>TSN</t>
  </si>
  <si>
    <t>SEM</t>
  </si>
  <si>
    <t>EAZ</t>
  </si>
  <si>
    <t>DRZ</t>
  </si>
  <si>
    <t>HTO</t>
  </si>
  <si>
    <t>HRA</t>
  </si>
  <si>
    <t>UDR</t>
  </si>
  <si>
    <t>Note: Joint Stock Companies' financials that have not provided to Mongolian Stock Exchange are downloaded from Ministry of Finance "E-balance" website.</t>
  </si>
  <si>
    <t>Balance Sheet /MNT/</t>
  </si>
  <si>
    <t>Income Statement /MNT/</t>
  </si>
  <si>
    <t xml:space="preserve"> joint stock companies which their securities trading stopped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</si>
</sst>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name val="Times New Roman"/>
      <family val="1"/>
    </font>
    <font>
      <sz val="8"/>
      <name val="Times New Roman Mon"/>
      <family val="1"/>
    </font>
    <font>
      <sz val="8"/>
      <name val="Times New Roman"/>
      <family val="1"/>
    </font>
    <font>
      <b/>
      <sz val="9"/>
      <name val="Times New Roman"/>
      <family val="1"/>
    </font>
    <font>
      <b/>
      <i/>
      <sz val="9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8DB4E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right"/>
    </xf>
    <xf numFmtId="164" fontId="5" fillId="0" borderId="1" xfId="1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43" fontId="3" fillId="0" borderId="6" xfId="1" applyFont="1" applyBorder="1" applyAlignment="1">
      <alignment horizontal="right"/>
    </xf>
    <xf numFmtId="43" fontId="3" fillId="0" borderId="1" xfId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43" fontId="3" fillId="3" borderId="1" xfId="0" applyNumberFormat="1" applyFont="1" applyFill="1" applyBorder="1"/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43" fontId="3" fillId="0" borderId="5" xfId="1" applyFont="1" applyBorder="1" applyAlignment="1">
      <alignment horizontal="right"/>
    </xf>
    <xf numFmtId="43" fontId="3" fillId="0" borderId="1" xfId="0" applyNumberFormat="1" applyFont="1" applyBorder="1"/>
    <xf numFmtId="43" fontId="3" fillId="3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9" fillId="0" borderId="0" xfId="0" applyFont="1"/>
    <xf numFmtId="43" fontId="10" fillId="0" borderId="0" xfId="0" applyNumberFormat="1" applyFont="1"/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11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6" fillId="2" borderId="10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textRotation="90" wrapText="1"/>
    </xf>
    <xf numFmtId="0" fontId="6" fillId="2" borderId="9" xfId="0" applyFont="1" applyFill="1" applyBorder="1" applyAlignment="1">
      <alignment horizontal="center" textRotation="90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mpany%20name-english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B2">
            <v>2</v>
          </cell>
          <cell r="C2" t="str">
            <v>UYN</v>
          </cell>
          <cell r="D2" t="str">
            <v>"Ìîíãîë ñàâõè" ÕÊ</v>
          </cell>
          <cell r="E2" t="str">
            <v>Mongol savkhi</v>
          </cell>
        </row>
        <row r="3">
          <cell r="B3">
            <v>3</v>
          </cell>
          <cell r="C3" t="str">
            <v>ULN</v>
          </cell>
          <cell r="D3" t="str">
            <v>"Óëààíáààòàð ÇÁ" ÕÊ</v>
          </cell>
          <cell r="E3" t="str">
            <v>Ulaanbaatar Hotel</v>
          </cell>
        </row>
        <row r="4">
          <cell r="B4">
            <v>4</v>
          </cell>
          <cell r="C4" t="str">
            <v>CSU</v>
          </cell>
          <cell r="D4" t="str">
            <v>"ÖàÑÒÓ" ÕÊ</v>
          </cell>
          <cell r="E4" t="str">
            <v>TSaSTU</v>
          </cell>
        </row>
        <row r="5">
          <cell r="B5">
            <v>5</v>
          </cell>
          <cell r="C5" t="str">
            <v>TLG</v>
          </cell>
          <cell r="D5" t="str">
            <v>"Òóëãà" ÕÊ</v>
          </cell>
          <cell r="E5" t="str">
            <v>Tulga</v>
          </cell>
        </row>
        <row r="6">
          <cell r="B6">
            <v>7</v>
          </cell>
          <cell r="C6" t="str">
            <v>UBH</v>
          </cell>
          <cell r="D6" t="str">
            <v>"Óëààíáààòàð õèâñ" ÕÊ</v>
          </cell>
          <cell r="E6" t="str">
            <v>Ulaanbaatar khivs</v>
          </cell>
        </row>
        <row r="7">
          <cell r="B7">
            <v>8</v>
          </cell>
          <cell r="C7" t="str">
            <v>HRD</v>
          </cell>
          <cell r="D7" t="str">
            <v>"Õ¿ðä" ÕÊ</v>
          </cell>
          <cell r="E7" t="str">
            <v>Khurd</v>
          </cell>
        </row>
        <row r="8">
          <cell r="B8">
            <v>9</v>
          </cell>
          <cell r="C8" t="str">
            <v>MNH</v>
          </cell>
          <cell r="D8" t="str">
            <v>"Ìîíãîë íýõìýë" ÕÊ</v>
          </cell>
          <cell r="E8" t="str">
            <v>Mongol nekhmel</v>
          </cell>
        </row>
        <row r="9">
          <cell r="B9">
            <v>11</v>
          </cell>
          <cell r="C9" t="str">
            <v>MSV</v>
          </cell>
          <cell r="D9" t="str">
            <v>"Ìîíñàâ" ÕÊ</v>
          </cell>
          <cell r="E9" t="str">
            <v>Monsav</v>
          </cell>
        </row>
        <row r="10">
          <cell r="B10">
            <v>12</v>
          </cell>
          <cell r="C10" t="str">
            <v>AGA</v>
          </cell>
          <cell r="D10" t="str">
            <v>"Àãðî-Àìãàëàí" ÕÊ</v>
          </cell>
          <cell r="E10" t="str">
            <v>Agro-Amgalan</v>
          </cell>
        </row>
        <row r="11">
          <cell r="B11">
            <v>13</v>
          </cell>
          <cell r="C11" t="str">
            <v>BNG</v>
          </cell>
          <cell r="D11" t="str">
            <v>"Áàÿíãîë ÇÁ" ÕÊ</v>
          </cell>
          <cell r="E11" t="str">
            <v>Bayangol Hotel</v>
          </cell>
        </row>
        <row r="12">
          <cell r="B12">
            <v>17</v>
          </cell>
          <cell r="C12" t="str">
            <v>ATR</v>
          </cell>
          <cell r="D12" t="str">
            <v>"Àòàð-ªðãºº" ÕÊ</v>
          </cell>
          <cell r="E12" t="str">
            <v>Atar-Urguu</v>
          </cell>
        </row>
        <row r="13">
          <cell r="B13">
            <v>19</v>
          </cell>
          <cell r="C13" t="str">
            <v>HIE</v>
          </cell>
          <cell r="D13" t="str">
            <v>"Õýðýãëýý-иìïåêñ" ÕÊ</v>
          </cell>
          <cell r="E13" t="str">
            <v>Khereglee-impex</v>
          </cell>
        </row>
        <row r="14">
          <cell r="B14">
            <v>21</v>
          </cell>
          <cell r="C14" t="str">
            <v>DRU</v>
          </cell>
          <cell r="D14" t="str">
            <v>"Äºðâºí-Уóë " ÕÊ</v>
          </cell>
          <cell r="E14" t="str">
            <v>Durvun-Uul</v>
          </cell>
        </row>
        <row r="15">
          <cell r="B15">
            <v>22</v>
          </cell>
          <cell r="C15" t="str">
            <v>TCK</v>
          </cell>
          <cell r="D15" t="str">
            <v>"Òàëõ ÷èõýð"ÕÊ</v>
          </cell>
          <cell r="E15" t="str">
            <v>Talkh-Chikher</v>
          </cell>
        </row>
        <row r="16">
          <cell r="B16">
            <v>23</v>
          </cell>
          <cell r="C16" t="str">
            <v>MNS</v>
          </cell>
          <cell r="D16" t="str">
            <v>"Ìîííîîñ" ÕÊ</v>
          </cell>
          <cell r="E16" t="str">
            <v>Monnoos</v>
          </cell>
        </row>
        <row r="17">
          <cell r="B17">
            <v>25</v>
          </cell>
          <cell r="C17" t="str">
            <v>MIB</v>
          </cell>
          <cell r="D17" t="str">
            <v>"Ìîíèíæáàð" ÕÊ</v>
          </cell>
          <cell r="E17" t="str">
            <v>Moninjbar</v>
          </cell>
        </row>
        <row r="18">
          <cell r="B18">
            <v>26</v>
          </cell>
          <cell r="C18" t="str">
            <v>MMH</v>
          </cell>
          <cell r="D18" t="str">
            <v>"Ìàøèí ìåõàíèçì"ÕÊ</v>
          </cell>
          <cell r="E18" t="str">
            <v>Machine mechanism</v>
          </cell>
        </row>
        <row r="19">
          <cell r="B19">
            <v>32</v>
          </cell>
          <cell r="C19" t="str">
            <v>HMK</v>
          </cell>
          <cell r="D19" t="str">
            <v>"Õàíûí ìàòåðèàë" ÕÊ</v>
          </cell>
          <cell r="E19" t="str">
            <v>Khanyn Material</v>
          </cell>
        </row>
        <row r="20">
          <cell r="B20">
            <v>33</v>
          </cell>
          <cell r="C20" t="str">
            <v>CND</v>
          </cell>
          <cell r="D20" t="str">
            <v>"ÀÑÁÈ" ÕÊ</v>
          </cell>
          <cell r="E20" t="str">
            <v>ASBI</v>
          </cell>
        </row>
        <row r="21">
          <cell r="B21">
            <v>34</v>
          </cell>
          <cell r="C21" t="str">
            <v>SUL</v>
          </cell>
          <cell r="D21" t="str">
            <v>"Ãàçàð Ñ¿ëæìýë" ÕÊ</v>
          </cell>
          <cell r="E21" t="str">
            <v>Gazar Suljmel</v>
          </cell>
        </row>
        <row r="22">
          <cell r="B22">
            <v>37</v>
          </cell>
          <cell r="C22" t="str">
            <v>SOI</v>
          </cell>
          <cell r="D22" t="str">
            <v>"Еврофиү Ази" ÕÊ</v>
          </cell>
          <cell r="E22" t="str">
            <v>Eurofeu Asia</v>
          </cell>
        </row>
        <row r="23">
          <cell r="B23">
            <v>38</v>
          </cell>
          <cell r="C23" t="str">
            <v>MBG</v>
          </cell>
          <cell r="D23" t="str">
            <v>"Мон Ит Булигаар" ÕÊ</v>
          </cell>
          <cell r="E23" t="str">
            <v>Mon It Buligar</v>
          </cell>
        </row>
        <row r="24">
          <cell r="B24">
            <v>39</v>
          </cell>
          <cell r="C24" t="str">
            <v>ALT</v>
          </cell>
          <cell r="D24" t="str">
            <v>"Àëòàí òàðèà" ÕÊ</v>
          </cell>
          <cell r="E24" t="str">
            <v>Altan Taria</v>
          </cell>
        </row>
        <row r="25">
          <cell r="B25">
            <v>40</v>
          </cell>
          <cell r="C25" t="str">
            <v>KEK</v>
          </cell>
          <cell r="D25" t="str">
            <v>"Ìîíãîë êåðàìèê" ÕÊ</v>
          </cell>
          <cell r="E25" t="str">
            <v>Mongol Keramik</v>
          </cell>
        </row>
        <row r="26">
          <cell r="B26">
            <v>41</v>
          </cell>
          <cell r="C26" t="str">
            <v>TVL</v>
          </cell>
          <cell r="D26" t="str">
            <v>"Òàâèëãà" ÕÊ</v>
          </cell>
          <cell r="E26" t="str">
            <v>Tavilga</v>
          </cell>
        </row>
        <row r="27">
          <cell r="B27">
            <v>44</v>
          </cell>
          <cell r="C27" t="str">
            <v>TAH</v>
          </cell>
          <cell r="D27" t="str">
            <v>"Òàõü Kî " ÕÊ</v>
          </cell>
          <cell r="E27" t="str">
            <v>Takhi Ko</v>
          </cell>
        </row>
        <row r="28">
          <cell r="B28">
            <v>47</v>
          </cell>
          <cell r="C28" t="str">
            <v>MSD</v>
          </cell>
          <cell r="D28" t="str">
            <v>"Ìîíãîë ø¿äýíç" ÕÊ</v>
          </cell>
          <cell r="E28" t="str">
            <v>Mongol Shudenz</v>
          </cell>
        </row>
        <row r="29">
          <cell r="B29">
            <v>50</v>
          </cell>
          <cell r="C29" t="str">
            <v>ASA</v>
          </cell>
          <cell r="D29" t="str">
            <v>"Ìîí-Асар" ÕÊ</v>
          </cell>
          <cell r="E29" t="str">
            <v>Mon-Asar</v>
          </cell>
        </row>
        <row r="30">
          <cell r="B30">
            <v>51</v>
          </cell>
          <cell r="C30" t="str">
            <v>MUDX</v>
          </cell>
          <cell r="D30" t="str">
            <v>"ÌҮДИКС" ÕÊ</v>
          </cell>
          <cell r="E30" t="str">
            <v>MUDIX</v>
          </cell>
        </row>
        <row r="31">
          <cell r="B31">
            <v>54</v>
          </cell>
          <cell r="C31" t="str">
            <v>SSG</v>
          </cell>
          <cell r="D31" t="str">
            <v>"Сонсголон Бармат" ÕÊ</v>
          </cell>
          <cell r="E31" t="str">
            <v>Sonsgolon Barmat</v>
          </cell>
        </row>
        <row r="32">
          <cell r="B32">
            <v>55</v>
          </cell>
          <cell r="C32" t="str">
            <v>NUR</v>
          </cell>
          <cell r="D32" t="str">
            <v>"Нийслэл Өргөө" ÕÊ</v>
          </cell>
          <cell r="E32" t="str">
            <v>Niislel Urguu</v>
          </cell>
        </row>
        <row r="33">
          <cell r="B33">
            <v>56</v>
          </cell>
          <cell r="C33" t="str">
            <v>HSG</v>
          </cell>
          <cell r="D33" t="str">
            <v>"Хөсөг Трейд" ÕÊ</v>
          </cell>
          <cell r="E33" t="str">
            <v>Khusug Trade</v>
          </cell>
        </row>
        <row r="34">
          <cell r="B34">
            <v>60</v>
          </cell>
          <cell r="C34" t="str">
            <v>ARZ</v>
          </cell>
          <cell r="D34" t="str">
            <v>"Ардын Зориг" ÕÊ</v>
          </cell>
          <cell r="E34" t="str">
            <v>Ardyn Zorig</v>
          </cell>
        </row>
        <row r="35">
          <cell r="B35">
            <v>61</v>
          </cell>
          <cell r="C35" t="str">
            <v>JGV</v>
          </cell>
          <cell r="D35" t="str">
            <v>"Жуулчин Говь" ÕÊ</v>
          </cell>
          <cell r="E35" t="str">
            <v>Juulchin Gobi</v>
          </cell>
        </row>
        <row r="36">
          <cell r="B36">
            <v>62</v>
          </cell>
          <cell r="C36" t="str">
            <v>BNM</v>
          </cell>
          <cell r="D36" t="str">
            <v>"Áàÿíìîä óóë" ÕÊ</v>
          </cell>
          <cell r="E36" t="str">
            <v>Bayanmod-Uul</v>
          </cell>
        </row>
        <row r="37">
          <cell r="B37">
            <v>63</v>
          </cell>
          <cell r="C37" t="str">
            <v>HSH</v>
          </cell>
          <cell r="D37" t="str">
            <v>"Äàðõàí ìàõ-ýêñïî" ÕÊ</v>
          </cell>
          <cell r="E37" t="str">
            <v>Darkhan makh-expo</v>
          </cell>
        </row>
        <row r="38">
          <cell r="B38">
            <v>65</v>
          </cell>
          <cell r="C38" t="str">
            <v>HBZ</v>
          </cell>
          <cell r="D38" t="str">
            <v>"ÕÀÀÁÇ" ÕÊ</v>
          </cell>
          <cell r="E38" t="str">
            <v>KHAABZ</v>
          </cell>
        </row>
        <row r="39">
          <cell r="B39">
            <v>67</v>
          </cell>
          <cell r="C39" t="str">
            <v>NXE</v>
          </cell>
          <cell r="D39" t="str">
            <v>"Íýõýýñã¿é ýäëýë" ÕÊ</v>
          </cell>
          <cell r="E39" t="str">
            <v>Nekheesgui Edlel</v>
          </cell>
        </row>
        <row r="40">
          <cell r="B40">
            <v>68</v>
          </cell>
          <cell r="C40" t="str">
            <v>ERS</v>
          </cell>
          <cell r="D40" t="str">
            <v>"Ìîíãîë àëò" ÕÊ</v>
          </cell>
          <cell r="E40" t="str">
            <v>Mongol Alt</v>
          </cell>
        </row>
        <row r="41">
          <cell r="B41">
            <v>69</v>
          </cell>
          <cell r="C41" t="str">
            <v>BHG</v>
          </cell>
          <cell r="D41" t="str">
            <v>"Áºõºã" ÕÊ</v>
          </cell>
          <cell r="E41" t="str">
            <v>Bukhug</v>
          </cell>
        </row>
        <row r="42">
          <cell r="B42">
            <v>71</v>
          </cell>
          <cell r="C42" t="str">
            <v>NEH</v>
          </cell>
          <cell r="D42" t="str">
            <v>"Äàðõàí íýõèé" ÕÊ</v>
          </cell>
          <cell r="E42" t="str">
            <v>Darkhan Nekhii</v>
          </cell>
        </row>
        <row r="43">
          <cell r="B43">
            <v>76</v>
          </cell>
          <cell r="C43" t="str">
            <v>ZES</v>
          </cell>
          <cell r="D43" t="str">
            <v>"Áàò õèéö"ÕÊ</v>
          </cell>
          <cell r="E43" t="str">
            <v>Bat Khiits</v>
          </cell>
        </row>
        <row r="44">
          <cell r="B44">
            <v>77</v>
          </cell>
          <cell r="C44" t="str">
            <v>BTL</v>
          </cell>
          <cell r="D44" t="str">
            <v>"Áàÿíòàëáàé" ÕÊ</v>
          </cell>
          <cell r="E44" t="str">
            <v>Bayantalbai</v>
          </cell>
        </row>
        <row r="45">
          <cell r="B45">
            <v>78</v>
          </cell>
          <cell r="C45" t="str">
            <v>HVL</v>
          </cell>
          <cell r="D45" t="str">
            <v>"Õºâñãºë" ÕÊ</v>
          </cell>
          <cell r="E45" t="str">
            <v>Khuvsgul</v>
          </cell>
        </row>
        <row r="46">
          <cell r="B46">
            <v>80</v>
          </cell>
          <cell r="C46" t="str">
            <v>MNG</v>
          </cell>
          <cell r="D46" t="str">
            <v>"Ìàíäàëãîâü èìïýêñ" ÕÊ</v>
          </cell>
          <cell r="E46" t="str">
            <v>Mandalgobi impex</v>
          </cell>
        </row>
        <row r="47">
          <cell r="B47">
            <v>83</v>
          </cell>
          <cell r="C47" t="str">
            <v>BND</v>
          </cell>
          <cell r="D47" t="str">
            <v>"Áàÿíäºõºì" ÕÊ</v>
          </cell>
          <cell r="E47" t="str">
            <v>Bayandukhum</v>
          </cell>
        </row>
        <row r="48">
          <cell r="B48">
            <v>86</v>
          </cell>
          <cell r="C48" t="str">
            <v>JGL</v>
          </cell>
          <cell r="D48" t="str">
            <v>"Ãîâèéí ºíäºð" ÕÊ</v>
          </cell>
          <cell r="E48" t="str">
            <v xml:space="preserve">Goviin Undur </v>
          </cell>
        </row>
        <row r="49">
          <cell r="B49">
            <v>88</v>
          </cell>
          <cell r="C49" t="str">
            <v>GTL</v>
          </cell>
          <cell r="D49" t="str">
            <v>"Ãóòàë" ÕÊ</v>
          </cell>
          <cell r="E49" t="str">
            <v>Gutal</v>
          </cell>
        </row>
        <row r="50">
          <cell r="B50">
            <v>90</v>
          </cell>
          <cell r="C50" t="str">
            <v>APU</v>
          </cell>
          <cell r="D50" t="str">
            <v>"ÀÏÓ" ÕÊ</v>
          </cell>
          <cell r="E50" t="str">
            <v>APU</v>
          </cell>
        </row>
        <row r="51">
          <cell r="B51">
            <v>91</v>
          </cell>
          <cell r="C51" t="str">
            <v>CGC</v>
          </cell>
          <cell r="D51" t="str">
            <v>"Öàãààí÷óëóóò" ÕÊ</v>
          </cell>
          <cell r="E51" t="str">
            <v>Tsagaanchuluut</v>
          </cell>
        </row>
        <row r="52">
          <cell r="B52">
            <v>93</v>
          </cell>
          <cell r="C52" t="str">
            <v>BBG</v>
          </cell>
          <cell r="D52" t="str">
            <v>"Áàÿíáóëàã" ÕÊ</v>
          </cell>
          <cell r="E52" t="str">
            <v>Del Bayanbulag</v>
          </cell>
        </row>
        <row r="53">
          <cell r="B53">
            <v>94</v>
          </cell>
          <cell r="C53" t="str">
            <v>HUN</v>
          </cell>
          <cell r="D53" t="str">
            <v>"Увс Хүнс" ÕÊ</v>
          </cell>
          <cell r="E53" t="str">
            <v>Uvs Khuns</v>
          </cell>
        </row>
        <row r="54">
          <cell r="B54">
            <v>96</v>
          </cell>
          <cell r="C54" t="str">
            <v>GUR</v>
          </cell>
          <cell r="D54" t="str">
            <v>"Ãóðèë" ÕÊ</v>
          </cell>
          <cell r="E54" t="str">
            <v>Guril</v>
          </cell>
        </row>
        <row r="55">
          <cell r="B55">
            <v>97</v>
          </cell>
          <cell r="C55" t="str">
            <v>SOR</v>
          </cell>
          <cell r="D55" t="str">
            <v>"Ñîð" ÕÊ</v>
          </cell>
          <cell r="E55" t="str">
            <v>Sor</v>
          </cell>
        </row>
        <row r="56">
          <cell r="B56">
            <v>98</v>
          </cell>
          <cell r="C56" t="str">
            <v>ULZ</v>
          </cell>
          <cell r="D56" t="str">
            <v>"ªëçèé-Äóíäãîâü" ÕÊ</v>
          </cell>
          <cell r="E56" t="str">
            <v>Ulzii-Dundgobi</v>
          </cell>
        </row>
        <row r="57">
          <cell r="B57">
            <v>108</v>
          </cell>
          <cell r="C57" t="str">
            <v>HUV</v>
          </cell>
          <cell r="D57" t="str">
            <v>"Õºâñãºë ãåîëîãè" ÕÊ</v>
          </cell>
          <cell r="E57" t="str">
            <v>Khuvsgul Geology</v>
          </cell>
        </row>
        <row r="58">
          <cell r="B58">
            <v>110</v>
          </cell>
          <cell r="C58" t="str">
            <v>ARH</v>
          </cell>
          <cell r="D58" t="str">
            <v>"Ñýëýíãý Àð õºâ÷" ÕÊ</v>
          </cell>
          <cell r="E58" t="str">
            <v>Selenge Ar кhuvch</v>
          </cell>
        </row>
        <row r="59">
          <cell r="B59">
            <v>113</v>
          </cell>
          <cell r="C59" t="str">
            <v>IND</v>
          </cell>
          <cell r="D59" t="str">
            <v>"Ýðäýíýò-Çàíäàí" ÕÊ</v>
          </cell>
          <cell r="E59" t="str">
            <v>Erdenet-Zandan</v>
          </cell>
        </row>
        <row r="60">
          <cell r="B60">
            <v>114</v>
          </cell>
          <cell r="C60" t="str">
            <v>HLG</v>
          </cell>
          <cell r="D60" t="str">
            <v>"Õÿëãàíàò" ÕÊ</v>
          </cell>
          <cell r="E60" t="str">
            <v>Khyalganat</v>
          </cell>
        </row>
        <row r="61">
          <cell r="B61">
            <v>118</v>
          </cell>
          <cell r="C61" t="str">
            <v>DLH</v>
          </cell>
          <cell r="D61" t="str">
            <v>"Ñýëэнгэ Äóëààíõààí" ÕÊ</v>
          </cell>
          <cell r="E61" t="str">
            <v>Selenge Dulaankhaan</v>
          </cell>
        </row>
        <row r="62">
          <cell r="B62">
            <v>119</v>
          </cell>
          <cell r="C62" t="str">
            <v>ALA</v>
          </cell>
          <cell r="D62" t="str">
            <v xml:space="preserve">"Àëòàé" ÕÊ       </v>
          </cell>
          <cell r="E62" t="str">
            <v>Altai</v>
          </cell>
        </row>
        <row r="63">
          <cell r="B63">
            <v>120</v>
          </cell>
          <cell r="C63" t="str">
            <v>HAM</v>
          </cell>
          <cell r="D63" t="str">
            <v>"Öàãäóóëòàé" ÕÊ</v>
          </cell>
          <cell r="E63" t="str">
            <v>Tsagduultai</v>
          </cell>
        </row>
        <row r="64">
          <cell r="B64">
            <v>121</v>
          </cell>
          <cell r="C64" t="str">
            <v>BYN</v>
          </cell>
          <cell r="D64" t="str">
            <v>"Áóÿí" ÕÊ</v>
          </cell>
          <cell r="E64" t="str">
            <v>Buyan</v>
          </cell>
        </row>
        <row r="65">
          <cell r="B65">
            <v>122</v>
          </cell>
          <cell r="C65" t="str">
            <v>ARI</v>
          </cell>
          <cell r="D65" t="str">
            <v>"Àðèëæàà " ÕÊ</v>
          </cell>
          <cell r="E65" t="str">
            <v>Ariljaa</v>
          </cell>
        </row>
        <row r="66">
          <cell r="B66">
            <v>125</v>
          </cell>
          <cell r="C66" t="str">
            <v>HML</v>
          </cell>
          <cell r="D66" t="str">
            <v>"ªâºðõ-õàí.ìàò." ÕÊ</v>
          </cell>
          <cell r="E66" t="str">
            <v>Uvurkhangai khanyn material</v>
          </cell>
        </row>
        <row r="67">
          <cell r="B67">
            <v>130</v>
          </cell>
          <cell r="C67" t="str">
            <v>AZA</v>
          </cell>
          <cell r="D67" t="str">
            <v>"Ìºíõ æèì" ÕÊ</v>
          </cell>
          <cell r="E67" t="str">
            <v>Munkh Jim</v>
          </cell>
        </row>
        <row r="68">
          <cell r="B68">
            <v>132</v>
          </cell>
          <cell r="C68" t="str">
            <v>DRN</v>
          </cell>
          <cell r="D68" t="str">
            <v>"Äîðíîä" ÕÊ</v>
          </cell>
          <cell r="E68" t="str">
            <v>Dornod</v>
          </cell>
        </row>
        <row r="69">
          <cell r="B69">
            <v>133</v>
          </cell>
          <cell r="C69" t="str">
            <v>HRL</v>
          </cell>
          <cell r="D69" t="str">
            <v>"Õýðëýí õèâñ" ÕÊ</v>
          </cell>
          <cell r="E69" t="str">
            <v>Kherlen Khivs</v>
          </cell>
        </row>
        <row r="70">
          <cell r="B70">
            <v>134</v>
          </cell>
          <cell r="C70" t="str">
            <v>SGT</v>
          </cell>
          <cell r="D70" t="str">
            <v>"Ñýëýíãý ãóðил тэжээл" ÕÊ</v>
          </cell>
          <cell r="E70" t="str">
            <v>Selenge Guril Tejeel</v>
          </cell>
        </row>
        <row r="71">
          <cell r="B71">
            <v>135</v>
          </cell>
          <cell r="C71" t="str">
            <v>SUU</v>
          </cell>
          <cell r="D71" t="str">
            <v>"Ñ¿¿" ÕÊ</v>
          </cell>
          <cell r="E71" t="str">
            <v>Suu</v>
          </cell>
        </row>
        <row r="72">
          <cell r="B72">
            <v>136</v>
          </cell>
          <cell r="C72" t="str">
            <v>BAZ</v>
          </cell>
          <cell r="D72" t="str">
            <v>"Монголиа Инфрастракча" ÕÊ</v>
          </cell>
          <cell r="E72" t="str">
            <v>Mongolia Infrastructure</v>
          </cell>
        </row>
        <row r="73">
          <cell r="B73">
            <v>142</v>
          </cell>
          <cell r="C73" t="str">
            <v>TMZ</v>
          </cell>
          <cell r="D73" t="str">
            <v>"Òºìðèéí çàâîä" ÕÊ</v>
          </cell>
          <cell r="E73" t="str">
            <v>Tumriin Zavod</v>
          </cell>
        </row>
        <row r="74">
          <cell r="B74">
            <v>143</v>
          </cell>
          <cell r="C74" t="str">
            <v>AHH</v>
          </cell>
          <cell r="D74" t="str">
            <v>"Õîðèíõî¸ðäóãààð áààç</v>
          </cell>
          <cell r="E74" t="str">
            <v>Khorin Khoyordugaar Baaz</v>
          </cell>
        </row>
        <row r="75">
          <cell r="B75">
            <v>146</v>
          </cell>
          <cell r="C75" t="str">
            <v>CCA</v>
          </cell>
          <cell r="D75" t="str">
            <v>"Áóóäàéí öàöàë" ÕÊ</v>
          </cell>
          <cell r="E75" t="str">
            <v>Buudain Tsatsal</v>
          </cell>
        </row>
        <row r="76">
          <cell r="B76">
            <v>147</v>
          </cell>
          <cell r="C76" t="str">
            <v>HAL</v>
          </cell>
          <cell r="D76" t="str">
            <v>"Òýãø" ÕÊ</v>
          </cell>
          <cell r="E76" t="str">
            <v>Tegsh</v>
          </cell>
        </row>
        <row r="77">
          <cell r="B77">
            <v>148</v>
          </cell>
          <cell r="C77" t="str">
            <v>GFG</v>
          </cell>
          <cell r="D77" t="str">
            <v>"Говь Фйанэншл Групп" ÕÊ</v>
          </cell>
          <cell r="E77" t="str">
            <v>Gobi Financial Group</v>
          </cell>
        </row>
        <row r="78">
          <cell r="B78">
            <v>150</v>
          </cell>
          <cell r="C78" t="str">
            <v>DBL</v>
          </cell>
          <cell r="D78" t="str">
            <v>"Äàâààíáóëàã" ÕÊ</v>
          </cell>
          <cell r="E78" t="str">
            <v>Davaanbulag</v>
          </cell>
        </row>
        <row r="79">
          <cell r="B79">
            <v>152</v>
          </cell>
          <cell r="C79" t="str">
            <v>BAJ</v>
          </cell>
          <cell r="D79" t="str">
            <v>"Áàÿëàã-Ñ¿ìáýð"ÕÊ</v>
          </cell>
          <cell r="E79" t="str">
            <v>Bayalag Sumber</v>
          </cell>
        </row>
        <row r="80">
          <cell r="B80">
            <v>154</v>
          </cell>
          <cell r="C80" t="str">
            <v>TAS</v>
          </cell>
          <cell r="D80" t="str">
            <v>"Ýðäýíýò õ¿íñ" ÕÊ</v>
          </cell>
          <cell r="E80" t="str">
            <v>Erdenet Khuns</v>
          </cell>
        </row>
        <row r="81">
          <cell r="B81">
            <v>155</v>
          </cell>
          <cell r="C81" t="str">
            <v>JNN</v>
          </cell>
          <cell r="D81" t="str">
            <v>"Æèí÷èí"  ÕÊ</v>
          </cell>
          <cell r="E81" t="str">
            <v>Jinchin</v>
          </cell>
        </row>
        <row r="82">
          <cell r="B82">
            <v>157</v>
          </cell>
          <cell r="C82" t="str">
            <v>IHN</v>
          </cell>
          <cell r="D82" t="str">
            <v>"Èõ íóóð" ÕÊ</v>
          </cell>
          <cell r="E82" t="str">
            <v>Ikh nuur</v>
          </cell>
        </row>
        <row r="83">
          <cell r="B83">
            <v>158</v>
          </cell>
          <cell r="C83" t="str">
            <v>SIM</v>
          </cell>
          <cell r="D83" t="str">
            <v>"Øèì" ÕÊ</v>
          </cell>
          <cell r="E83" t="str">
            <v>Shim</v>
          </cell>
        </row>
        <row r="84">
          <cell r="B84">
            <v>159</v>
          </cell>
          <cell r="C84" t="str">
            <v>GNR</v>
          </cell>
          <cell r="D84" t="str">
            <v>"Ãîíèð" ÕÊ</v>
          </cell>
          <cell r="E84" t="str">
            <v>Gonir</v>
          </cell>
        </row>
        <row r="85">
          <cell r="B85">
            <v>161</v>
          </cell>
          <cell r="C85" t="str">
            <v>AVH</v>
          </cell>
          <cell r="D85" t="str">
            <v>"Õàðøèéí ãýãýý"  ÕÊ</v>
          </cell>
          <cell r="E85" t="str">
            <v>Kharshiin Gegee</v>
          </cell>
        </row>
        <row r="86">
          <cell r="B86">
            <v>162</v>
          </cell>
          <cell r="C86" t="str">
            <v>CHE</v>
          </cell>
          <cell r="D86" t="str">
            <v>"Õîðãî õàéðõàí" ÕÊ</v>
          </cell>
          <cell r="E86" t="str">
            <v>Khorgo Khairkhan</v>
          </cell>
        </row>
        <row r="87">
          <cell r="B87">
            <v>163</v>
          </cell>
          <cell r="C87" t="str">
            <v>NSD</v>
          </cell>
          <cell r="D87" t="str">
            <v>"Íî¸í øàíä" ÕÊ</v>
          </cell>
          <cell r="E87" t="str">
            <v>Noyon Shand</v>
          </cell>
        </row>
        <row r="88">
          <cell r="B88">
            <v>169</v>
          </cell>
          <cell r="C88" t="str">
            <v>BBH</v>
          </cell>
          <cell r="D88" t="str">
            <v>"Áàÿíáàäðàõ" ÕÊ</v>
          </cell>
          <cell r="E88" t="str">
            <v>Bayanbadrakh</v>
          </cell>
        </row>
        <row r="89">
          <cell r="B89">
            <v>170</v>
          </cell>
          <cell r="C89" t="str">
            <v>ORH</v>
          </cell>
          <cell r="D89" t="str">
            <v>"Îðõîí"  ÕÊ</v>
          </cell>
          <cell r="E89" t="str">
            <v>Orkhon</v>
          </cell>
        </row>
        <row r="90">
          <cell r="B90">
            <v>172</v>
          </cell>
          <cell r="C90" t="str">
            <v>ZAL</v>
          </cell>
          <cell r="D90" t="str">
            <v>"Çàëóó÷óóä" ÕÊ</v>
          </cell>
          <cell r="E90" t="str">
            <v>Zaluuchuud</v>
          </cell>
        </row>
        <row r="91">
          <cell r="B91">
            <v>174</v>
          </cell>
          <cell r="C91" t="str">
            <v>HNG</v>
          </cell>
          <cell r="D91" t="str">
            <v xml:space="preserve">"Õàíãàé"  ÕÊ </v>
          </cell>
          <cell r="E91" t="str">
            <v>Khangai</v>
          </cell>
        </row>
        <row r="92">
          <cell r="B92">
            <v>175</v>
          </cell>
          <cell r="C92" t="str">
            <v>AMT</v>
          </cell>
          <cell r="D92" t="str">
            <v>"Øèìòëýã"   ÕÊ</v>
          </cell>
          <cell r="E92" t="str">
            <v>Shimtleg</v>
          </cell>
        </row>
        <row r="93">
          <cell r="B93">
            <v>176</v>
          </cell>
          <cell r="C93" t="str">
            <v>BSKY</v>
          </cell>
          <cell r="D93" t="str">
            <v>"Блюскай секьюритиз" ХК</v>
          </cell>
          <cell r="E93" t="str">
            <v>Bluesky Securities</v>
          </cell>
        </row>
        <row r="94">
          <cell r="B94">
            <v>178</v>
          </cell>
          <cell r="C94" t="str">
            <v>JRG</v>
          </cell>
          <cell r="D94" t="str">
            <v>"Ýâëýë" ÕÊ</v>
          </cell>
          <cell r="E94" t="str">
            <v>Evlel</v>
          </cell>
        </row>
        <row r="95">
          <cell r="B95">
            <v>179</v>
          </cell>
          <cell r="C95" t="str">
            <v>HHN</v>
          </cell>
          <cell r="D95" t="str">
            <v>"Õàðõîðèí"  ÕÊ</v>
          </cell>
          <cell r="E95" t="str">
            <v>Kharkhorin</v>
          </cell>
        </row>
        <row r="96">
          <cell r="B96">
            <v>180</v>
          </cell>
          <cell r="C96" t="str">
            <v>HUJ</v>
          </cell>
          <cell r="D96" t="str">
            <v>"Õóæèðò ªðãºº" ÕÊ</v>
          </cell>
          <cell r="E96" t="str">
            <v>Khujirt Urguu</v>
          </cell>
        </row>
        <row r="97">
          <cell r="B97">
            <v>181</v>
          </cell>
          <cell r="C97" t="str">
            <v>CAD</v>
          </cell>
          <cell r="D97" t="str">
            <v>"×àíäìàíü óóë" ÕÊ</v>
          </cell>
          <cell r="E97" t="str">
            <v>Chandmani uul</v>
          </cell>
        </row>
        <row r="98">
          <cell r="B98">
            <v>183</v>
          </cell>
          <cell r="C98" t="str">
            <v>SHR</v>
          </cell>
          <cell r="D98" t="str">
            <v>"Øàð õîîëîé" ÕÊ</v>
          </cell>
          <cell r="E98" t="str">
            <v>Shar Khooloi</v>
          </cell>
        </row>
        <row r="99">
          <cell r="B99">
            <v>184</v>
          </cell>
          <cell r="C99" t="str">
            <v>ETL</v>
          </cell>
          <cell r="D99" t="str">
            <v>"Ýðäýíýòîëãîé òºâ" ÕÊ</v>
          </cell>
          <cell r="E99" t="str">
            <v>Erdenetolgoi tuv</v>
          </cell>
        </row>
        <row r="100">
          <cell r="B100">
            <v>185</v>
          </cell>
          <cell r="C100" t="str">
            <v>IHU</v>
          </cell>
          <cell r="D100" t="str">
            <v>"Èõ ¿¿ñãýë" ÕÊ</v>
          </cell>
          <cell r="E100" t="str">
            <v>Ikh uusgel</v>
          </cell>
        </row>
        <row r="101">
          <cell r="B101">
            <v>187</v>
          </cell>
          <cell r="C101" t="str">
            <v>ALD</v>
          </cell>
          <cell r="D101" t="str">
            <v>"Àçûê" ÕÊ</v>
          </cell>
          <cell r="E101" t="str">
            <v>Azyk</v>
          </cell>
        </row>
        <row r="102">
          <cell r="B102">
            <v>188</v>
          </cell>
          <cell r="C102" t="str">
            <v>ACL</v>
          </cell>
          <cell r="D102" t="str">
            <v>"Òýýâýð-À÷ëàë" ÕÊ</v>
          </cell>
          <cell r="E102" t="str">
            <v>Teever-Achlal</v>
          </cell>
        </row>
        <row r="103">
          <cell r="B103">
            <v>189</v>
          </cell>
          <cell r="C103" t="str">
            <v>JIM</v>
          </cell>
          <cell r="D103" t="str">
            <v>"ªðãºí æèì" ÕÊ</v>
          </cell>
          <cell r="E103" t="str">
            <v>Urgun Jim</v>
          </cell>
        </row>
        <row r="104">
          <cell r="B104">
            <v>191</v>
          </cell>
          <cell r="C104" t="str">
            <v>EER</v>
          </cell>
          <cell r="D104" t="str">
            <v>"Ýýðìýë"ÕÊ</v>
          </cell>
          <cell r="E104" t="str">
            <v>Eermel</v>
          </cell>
        </row>
        <row r="105">
          <cell r="B105">
            <v>194</v>
          </cell>
          <cell r="C105" t="str">
            <v>MAN</v>
          </cell>
          <cell r="D105" t="str">
            <v>"Ìàíäàë"  ÕÊ</v>
          </cell>
          <cell r="E105" t="str">
            <v>Mandal</v>
          </cell>
        </row>
        <row r="106">
          <cell r="B106">
            <v>195</v>
          </cell>
          <cell r="C106" t="str">
            <v>BUK</v>
          </cell>
          <cell r="D106" t="str">
            <v>"ÓÁ-Á¯Ê" ÕÊ</v>
          </cell>
          <cell r="E106" t="str">
            <v>UB-BUK</v>
          </cell>
        </row>
        <row r="107">
          <cell r="B107">
            <v>196</v>
          </cell>
          <cell r="C107" t="str">
            <v>TGS</v>
          </cell>
          <cell r="D107" t="str">
            <v>"Номин Хишиг"  ÕÊ</v>
          </cell>
          <cell r="E107" t="str">
            <v>Nomin Khishig</v>
          </cell>
        </row>
        <row r="108">
          <cell r="B108">
            <v>197</v>
          </cell>
          <cell r="C108" t="str">
            <v>ZOS</v>
          </cell>
          <cell r="D108" t="str">
            <v>"Çîîñ òðåéä" ÕÊ</v>
          </cell>
          <cell r="E108" t="str">
            <v>Zoos trade</v>
          </cell>
        </row>
        <row r="109">
          <cell r="B109">
            <v>198</v>
          </cell>
          <cell r="C109" t="str">
            <v>MTS</v>
          </cell>
          <cell r="D109" t="str">
            <v>"Õîðîë-Ýðäýíý" ÕÊ</v>
          </cell>
          <cell r="E109" t="str">
            <v>Khorol-Erdene</v>
          </cell>
        </row>
        <row r="110">
          <cell r="B110">
            <v>200</v>
          </cell>
          <cell r="C110" t="str">
            <v>NOG</v>
          </cell>
          <cell r="D110" t="str">
            <v>"À÷èò àëêàáû" ÕÊ</v>
          </cell>
          <cell r="E110" t="str">
            <v>Achit alkaby</v>
          </cell>
        </row>
        <row r="111">
          <cell r="B111">
            <v>201</v>
          </cell>
          <cell r="C111" t="str">
            <v>JLT</v>
          </cell>
          <cell r="D111" t="str">
            <v>"Æàðãàëàíò ¿éëñ" ÕÊ</v>
          </cell>
          <cell r="E111" t="str">
            <v>Jargalant uils</v>
          </cell>
        </row>
        <row r="112">
          <cell r="B112">
            <v>204</v>
          </cell>
          <cell r="C112" t="str">
            <v>BLG</v>
          </cell>
          <cell r="D112" t="str">
            <v>"Çàâõàí Áàÿëàã" ÕÊ</v>
          </cell>
          <cell r="E112" t="str">
            <v>Zavkhan Bayalag</v>
          </cell>
        </row>
        <row r="113">
          <cell r="B113">
            <v>207</v>
          </cell>
          <cell r="C113" t="str">
            <v>BOR</v>
          </cell>
          <cell r="D113" t="str">
            <v>"Áîðíóóð" ÕÊ</v>
          </cell>
          <cell r="E113" t="str">
            <v>Bornuur</v>
          </cell>
        </row>
        <row r="114">
          <cell r="B114">
            <v>208</v>
          </cell>
          <cell r="C114" t="str">
            <v>MMX</v>
          </cell>
          <cell r="D114" t="str">
            <v>"Ìàõèìïåêñ" ÕÊ</v>
          </cell>
          <cell r="E114" t="str">
            <v>Makhimpex</v>
          </cell>
        </row>
        <row r="115">
          <cell r="B115">
            <v>209</v>
          </cell>
          <cell r="C115" t="str">
            <v>MCH</v>
          </cell>
          <cell r="D115" t="str">
            <v>"Ìîíãîëын Цахилгаан Õîëáîî" ÕÊ</v>
          </cell>
          <cell r="E115" t="str">
            <v>Telecom Mongolia</v>
          </cell>
        </row>
        <row r="116">
          <cell r="B116">
            <v>210</v>
          </cell>
          <cell r="C116" t="str">
            <v>ULB</v>
          </cell>
          <cell r="D116" t="str">
            <v>"Óëáàà" ÕÊ</v>
          </cell>
          <cell r="E116" t="str">
            <v>Ulbaa</v>
          </cell>
        </row>
        <row r="117">
          <cell r="B117">
            <v>211</v>
          </cell>
          <cell r="C117" t="str">
            <v>DHM</v>
          </cell>
          <cell r="D117" t="str">
            <v>"Äýýä áóÿí" ÕÊ</v>
          </cell>
          <cell r="E117" t="str">
            <v>Deed Buyan</v>
          </cell>
        </row>
        <row r="118">
          <cell r="B118">
            <v>212</v>
          </cell>
          <cell r="C118" t="str">
            <v>UAA</v>
          </cell>
          <cell r="D118" t="str">
            <v>"ªâ-Óñæóóëàã÷"  ÕÊ</v>
          </cell>
          <cell r="E118" t="str">
            <v>Uv-Usjuulagch</v>
          </cell>
        </row>
        <row r="119">
          <cell r="B119">
            <v>214</v>
          </cell>
          <cell r="C119" t="str">
            <v>TAV</v>
          </cell>
          <cell r="D119" t="str">
            <v>"Òàâ" ÕÊ</v>
          </cell>
          <cell r="E119" t="str">
            <v>Tav</v>
          </cell>
        </row>
        <row r="120">
          <cell r="B120">
            <v>215</v>
          </cell>
          <cell r="C120" t="str">
            <v>OZT</v>
          </cell>
          <cell r="D120" t="str">
            <v>"Øàõàéò õàéðõàí" ÕÊ</v>
          </cell>
          <cell r="E120" t="str">
            <v>Shakhait khairkhan</v>
          </cell>
        </row>
        <row r="121">
          <cell r="B121">
            <v>216</v>
          </cell>
          <cell r="C121" t="str">
            <v>DLA</v>
          </cell>
          <cell r="D121" t="str">
            <v>"Ãàíòºìºðò" ÕÊ</v>
          </cell>
          <cell r="E121" t="str">
            <v>Gantumurt</v>
          </cell>
        </row>
        <row r="122">
          <cell r="B122">
            <v>217</v>
          </cell>
          <cell r="C122" t="str">
            <v>TEE</v>
          </cell>
          <cell r="D122" t="str">
            <v>"Òýýâýð-Äàðõàí" ÕÊ</v>
          </cell>
          <cell r="E122" t="str">
            <v>Teever Darkhan</v>
          </cell>
        </row>
        <row r="123">
          <cell r="B123">
            <v>219</v>
          </cell>
          <cell r="C123" t="str">
            <v>BNT</v>
          </cell>
          <cell r="D123" t="str">
            <v>"Òóóë áàÿí" ÕÊ</v>
          </cell>
          <cell r="E123" t="str">
            <v>Tuul bаyan</v>
          </cell>
        </row>
        <row r="124">
          <cell r="B124">
            <v>222</v>
          </cell>
          <cell r="C124" t="str">
            <v>BNR</v>
          </cell>
          <cell r="D124" t="str">
            <v xml:space="preserve">"Áàÿíõîíãîð" ÕÊ     </v>
          </cell>
          <cell r="E124" t="str">
            <v>Bayankhongor</v>
          </cell>
        </row>
        <row r="125">
          <cell r="B125">
            <v>225</v>
          </cell>
          <cell r="C125" t="str">
            <v>BAL</v>
          </cell>
          <cell r="D125" t="str">
            <v>"Áàÿíòîëãîé" ÕÊ</v>
          </cell>
          <cell r="E125" t="str">
            <v>Bayantolgoi</v>
          </cell>
        </row>
        <row r="126">
          <cell r="B126">
            <v>226</v>
          </cell>
          <cell r="C126" t="str">
            <v>DLG</v>
          </cell>
          <cell r="D126" t="str">
            <v>"Ìîíãîë ìàõ ýêñïî" ÕÊ</v>
          </cell>
          <cell r="E126" t="str">
            <v>Mongol makh expo</v>
          </cell>
        </row>
        <row r="127">
          <cell r="B127">
            <v>227</v>
          </cell>
          <cell r="C127" t="str">
            <v>AZH</v>
          </cell>
          <cell r="D127" t="str">
            <v>"Àëòàéí çàì" ÕÊ</v>
          </cell>
          <cell r="E127" t="str">
            <v>Altain zam</v>
          </cell>
        </row>
        <row r="128">
          <cell r="B128">
            <v>230</v>
          </cell>
          <cell r="C128" t="str">
            <v>JST</v>
          </cell>
          <cell r="D128" t="str">
            <v>"Æèíñò" ÕÊ</v>
          </cell>
          <cell r="E128" t="str">
            <v>Jinst</v>
          </cell>
        </row>
        <row r="129">
          <cell r="B129">
            <v>231</v>
          </cell>
          <cell r="C129" t="str">
            <v>ARJ</v>
          </cell>
          <cell r="D129" t="str">
            <v>"Àðâèæèõ" ÕÊ</v>
          </cell>
          <cell r="E129" t="str">
            <v>Arvijikh</v>
          </cell>
        </row>
        <row r="130">
          <cell r="B130">
            <v>234</v>
          </cell>
          <cell r="C130" t="str">
            <v>GHC</v>
          </cell>
          <cell r="D130" t="str">
            <v>"Ãàí õèéö" ÕÊ</v>
          </cell>
          <cell r="E130" t="str">
            <v>Gan khiits</v>
          </cell>
        </row>
        <row r="131">
          <cell r="B131">
            <v>235</v>
          </cell>
          <cell r="C131" t="str">
            <v>ORI</v>
          </cell>
          <cell r="D131" t="str">
            <v>"Îðãèë Ãîâü-àëòàé"ÕÊ</v>
          </cell>
          <cell r="E131" t="str">
            <v>Orgil Gobi-Altai</v>
          </cell>
        </row>
        <row r="132">
          <cell r="B132">
            <v>236</v>
          </cell>
          <cell r="C132" t="str">
            <v>MVO</v>
          </cell>
          <cell r="D132" t="str">
            <v>"Ìîíãîë øåâðî" ÕÊ</v>
          </cell>
          <cell r="E132" t="str">
            <v>Mongol shevro</v>
          </cell>
        </row>
        <row r="133">
          <cell r="B133">
            <v>238</v>
          </cell>
          <cell r="C133" t="str">
            <v>DLM</v>
          </cell>
          <cell r="D133" t="str">
            <v>"Ìîäëîã" ÕÊ</v>
          </cell>
          <cell r="E133" t="str">
            <v>Modlog</v>
          </cell>
        </row>
        <row r="134">
          <cell r="B134">
            <v>239</v>
          </cell>
          <cell r="C134" t="str">
            <v>BLC</v>
          </cell>
          <cell r="D134" t="str">
            <v>"Á¿òýýë÷ ¯éëñ" ÕÊ</v>
          </cell>
          <cell r="E134" t="str">
            <v>Buteelch Uils</v>
          </cell>
        </row>
        <row r="135">
          <cell r="B135">
            <v>240</v>
          </cell>
          <cell r="C135" t="str">
            <v>AHM</v>
          </cell>
          <cell r="D135" t="str">
            <v>"Àëòàé Õàí.ìàòåð."ÕÊ</v>
          </cell>
          <cell r="E135" t="str">
            <v>Altai khanyn material</v>
          </cell>
        </row>
        <row r="136">
          <cell r="B136">
            <v>241</v>
          </cell>
          <cell r="C136" t="str">
            <v>ITL</v>
          </cell>
          <cell r="D136" t="str">
            <v>"Áàÿí-Èòãýëò" ÕÊ</v>
          </cell>
          <cell r="E136" t="str">
            <v>Bayan-Itgelt</v>
          </cell>
        </row>
        <row r="137">
          <cell r="B137">
            <v>246</v>
          </cell>
          <cell r="C137" t="str">
            <v>SUN</v>
          </cell>
          <cell r="D137" t="str">
            <v>"Àð õóñò-Øóíõëàé"  ÕÊ</v>
          </cell>
          <cell r="E137" t="str">
            <v>Ar khust Shunkhlai</v>
          </cell>
        </row>
        <row r="138">
          <cell r="B138">
            <v>248</v>
          </cell>
          <cell r="C138" t="str">
            <v>OEE</v>
          </cell>
          <cell r="D138" t="str">
            <v>"ªðãºí õýðýãëýý" ÕÊ</v>
          </cell>
          <cell r="E138" t="str">
            <v>Urgun Khereglee</v>
          </cell>
        </row>
        <row r="139">
          <cell r="B139">
            <v>249</v>
          </cell>
          <cell r="C139" t="str">
            <v>SCL</v>
          </cell>
          <cell r="D139" t="str">
            <v>"Øèíý÷ëýë èíâåñò" ÕÊ</v>
          </cell>
          <cell r="E139" t="str">
            <v>Shinechlel Invest</v>
          </cell>
        </row>
        <row r="140">
          <cell r="B140">
            <v>250</v>
          </cell>
          <cell r="C140" t="str">
            <v>SAI</v>
          </cell>
          <cell r="D140" t="str">
            <v>"Ñàéíøàíä"  ÕÊ</v>
          </cell>
          <cell r="E140" t="str">
            <v>Sainshand</v>
          </cell>
        </row>
        <row r="141">
          <cell r="B141">
            <v>251</v>
          </cell>
          <cell r="C141" t="str">
            <v>UVN</v>
          </cell>
          <cell r="D141" t="str">
            <v>"Óâñ" ÕÊ</v>
          </cell>
          <cell r="E141" t="str">
            <v>Uvs</v>
          </cell>
        </row>
        <row r="142">
          <cell r="B142">
            <v>252</v>
          </cell>
          <cell r="C142" t="str">
            <v>DAR</v>
          </cell>
          <cell r="D142" t="str">
            <v>"Äàðõàí ãóðèë òýæýýë</v>
          </cell>
          <cell r="E142" t="str">
            <v>Darkhan guril tejeel</v>
          </cell>
        </row>
        <row r="143">
          <cell r="B143">
            <v>253</v>
          </cell>
          <cell r="C143" t="str">
            <v>ASG</v>
          </cell>
          <cell r="D143" t="str">
            <v>"Àñãàò" ÕÊ</v>
          </cell>
          <cell r="E143" t="str">
            <v>Asgat</v>
          </cell>
        </row>
        <row r="144">
          <cell r="B144">
            <v>254</v>
          </cell>
          <cell r="C144" t="str">
            <v>DAH</v>
          </cell>
          <cell r="D144" t="str">
            <v>"Дархан Хөвөн" ÕÊ</v>
          </cell>
          <cell r="E144" t="str">
            <v>Darkhan Khuvun</v>
          </cell>
        </row>
        <row r="145">
          <cell r="B145">
            <v>256</v>
          </cell>
          <cell r="C145" t="str">
            <v>BLS</v>
          </cell>
          <cell r="D145" t="str">
            <v>"Áàÿëàã Øàð.ãîë" ÕÊ</v>
          </cell>
          <cell r="E145" t="str">
            <v>Bayalag Shar.Gol</v>
          </cell>
        </row>
        <row r="146">
          <cell r="B146">
            <v>258</v>
          </cell>
          <cell r="C146" t="str">
            <v>ASH</v>
          </cell>
          <cell r="D146" t="str">
            <v>"Àñðàëò õàéðõàí" ÕÊ</v>
          </cell>
          <cell r="E146" t="str">
            <v>Asralt khairkhan</v>
          </cell>
        </row>
        <row r="147">
          <cell r="B147">
            <v>260</v>
          </cell>
          <cell r="C147" t="str">
            <v>SHS</v>
          </cell>
          <cell r="D147" t="str">
            <v>"Øèíýñ" ÕÊ</v>
          </cell>
          <cell r="E147" t="str">
            <v>Shines</v>
          </cell>
        </row>
        <row r="148">
          <cell r="B148">
            <v>261</v>
          </cell>
          <cell r="C148" t="str">
            <v>OZH</v>
          </cell>
          <cell r="D148" t="str">
            <v>"Ìàíäàë Îðãèë" ÕÊ</v>
          </cell>
          <cell r="E148" t="str">
            <v>Mandal Orgil</v>
          </cell>
        </row>
        <row r="149">
          <cell r="B149">
            <v>263</v>
          </cell>
          <cell r="C149" t="str">
            <v>GTJ</v>
          </cell>
          <cell r="D149" t="str">
            <v>"Ãóðèë òýæýýë Áóëãàí" ÕÊ</v>
          </cell>
          <cell r="E149" t="str">
            <v>Guril tejeel Bulgan</v>
          </cell>
        </row>
        <row r="150">
          <cell r="B150">
            <v>264</v>
          </cell>
          <cell r="C150" t="str">
            <v>HHC</v>
          </cell>
          <cell r="D150" t="str">
            <v>"Áèøðýëò Иíäàñòðèаë"ÕÊ</v>
          </cell>
          <cell r="E150" t="str">
            <v>Bishrelt Industrial</v>
          </cell>
        </row>
        <row r="151">
          <cell r="B151">
            <v>266</v>
          </cell>
          <cell r="C151" t="str">
            <v>SUO</v>
          </cell>
          <cell r="D151" t="str">
            <v>"Ñ¿ìáýð -ªëçèé" ÕÊ</v>
          </cell>
          <cell r="E151" t="str">
            <v>Sumber-Ulzii</v>
          </cell>
        </row>
        <row r="152">
          <cell r="B152">
            <v>268</v>
          </cell>
          <cell r="C152" t="str">
            <v>JRT</v>
          </cell>
          <cell r="D152" t="str">
            <v>"Æàðãàëàíò-Òºâ" ÕÊ</v>
          </cell>
          <cell r="E152" t="str">
            <v>Jargalant Tuv</v>
          </cell>
        </row>
        <row r="153">
          <cell r="B153">
            <v>269</v>
          </cell>
          <cell r="C153" t="str">
            <v>BBD</v>
          </cell>
          <cell r="D153" t="str">
            <v>"Áàÿíáîãä" ÕÊ</v>
          </cell>
          <cell r="E153" t="str">
            <v>Bayanbogd</v>
          </cell>
        </row>
        <row r="154">
          <cell r="B154">
            <v>270</v>
          </cell>
          <cell r="C154" t="str">
            <v>BBS</v>
          </cell>
          <cell r="D154" t="str">
            <v>"Áàÿíáóëàã" ÕÊ</v>
          </cell>
          <cell r="E154" t="str">
            <v xml:space="preserve">Bayanbulag </v>
          </cell>
        </row>
        <row r="155">
          <cell r="B155">
            <v>272</v>
          </cell>
          <cell r="C155" t="str">
            <v>MER</v>
          </cell>
          <cell r="D155" t="str">
            <v>"Ìåðåé" ÕÊ</v>
          </cell>
          <cell r="E155" t="str">
            <v>Merei</v>
          </cell>
        </row>
        <row r="156">
          <cell r="B156">
            <v>277</v>
          </cell>
          <cell r="C156" t="str">
            <v>HBB</v>
          </cell>
          <cell r="D156" t="str">
            <v>"Áóÿíòáóëàã" ÕÊ</v>
          </cell>
          <cell r="E156" t="str">
            <v>Buyantbulag</v>
          </cell>
        </row>
        <row r="157">
          <cell r="B157">
            <v>281</v>
          </cell>
          <cell r="C157" t="str">
            <v>HDS</v>
          </cell>
          <cell r="D157" t="str">
            <v>"Сэлэнгэ Хүрд" ÕÊ</v>
          </cell>
          <cell r="E157" t="str">
            <v>Selenge Khurd</v>
          </cell>
        </row>
        <row r="158">
          <cell r="B158">
            <v>283</v>
          </cell>
          <cell r="C158" t="str">
            <v>BUR</v>
          </cell>
          <cell r="D158" t="str">
            <v>"Èæ á¿ðýí" ÕÊ</v>
          </cell>
          <cell r="E158" t="str">
            <v>Ij Buren</v>
          </cell>
        </row>
        <row r="159">
          <cell r="B159">
            <v>286</v>
          </cell>
          <cell r="C159" t="str">
            <v>ORG</v>
          </cell>
          <cell r="D159" t="str">
            <v>"Çàâõàí òýýõ" ÕÊ</v>
          </cell>
          <cell r="E159" t="str">
            <v>Zavkhan teekh</v>
          </cell>
        </row>
        <row r="160">
          <cell r="B160">
            <v>288</v>
          </cell>
          <cell r="C160" t="str">
            <v>OZM</v>
          </cell>
          <cell r="D160" t="str">
            <v>"ªãººìºð Уул" ÕÊ</v>
          </cell>
          <cell r="E160" t="str">
            <v>Uguumur Zuunmod</v>
          </cell>
        </row>
        <row r="161">
          <cell r="B161">
            <v>289</v>
          </cell>
          <cell r="C161" t="str">
            <v>NIE</v>
          </cell>
          <cell r="D161" t="str">
            <v>"Íî¸ò õàéðõàí" ÕÊ</v>
          </cell>
          <cell r="E161" t="str">
            <v>Noyot Khairkhan</v>
          </cell>
        </row>
        <row r="162">
          <cell r="B162">
            <v>290</v>
          </cell>
          <cell r="C162" t="str">
            <v>MDZ</v>
          </cell>
          <cell r="D162" t="str">
            <v>"Ìîíãîë äèçåëü" ÕÊ</v>
          </cell>
          <cell r="E162" t="str">
            <v>Mongol diesel</v>
          </cell>
        </row>
        <row r="163">
          <cell r="B163">
            <v>292</v>
          </cell>
          <cell r="C163" t="str">
            <v>OBL</v>
          </cell>
          <cell r="D163" t="str">
            <v>"Èõ äààö" ÕÊ</v>
          </cell>
          <cell r="E163" t="str">
            <v>Ikh daats</v>
          </cell>
        </row>
        <row r="164">
          <cell r="B164">
            <v>293</v>
          </cell>
          <cell r="C164" t="str">
            <v>CNR</v>
          </cell>
          <cell r="D164" t="str">
            <v>"Òýýâýð öàãààííóóð ÕÊ</v>
          </cell>
          <cell r="E164" t="str">
            <v>Teever tsagaannuur</v>
          </cell>
        </row>
        <row r="165">
          <cell r="B165">
            <v>294</v>
          </cell>
          <cell r="C165" t="str">
            <v>AHD</v>
          </cell>
          <cell r="D165" t="str">
            <v>"Àâòîòýýâýð-27" ÕÊ</v>
          </cell>
          <cell r="E165" t="str">
            <v>Autoteever-27</v>
          </cell>
        </row>
        <row r="166">
          <cell r="B166">
            <v>295</v>
          </cell>
          <cell r="C166" t="str">
            <v>ADC</v>
          </cell>
          <cell r="D166" t="str">
            <v>"Àâòîäààö" ÕÊ</v>
          </cell>
          <cell r="E166" t="str">
            <v>Autodaats</v>
          </cell>
        </row>
        <row r="167">
          <cell r="B167">
            <v>296</v>
          </cell>
          <cell r="C167" t="str">
            <v>BTR</v>
          </cell>
          <cell r="D167" t="str">
            <v>"Áàÿíòîîðîé" ÕÊ</v>
          </cell>
          <cell r="E167" t="str">
            <v>Bayantooroi</v>
          </cell>
        </row>
        <row r="168">
          <cell r="B168">
            <v>300</v>
          </cell>
          <cell r="C168" t="str">
            <v>DMA</v>
          </cell>
          <cell r="D168" t="str">
            <v>"Äýâøèë ìàíäàë" ÕÊ</v>
          </cell>
          <cell r="E168" t="str">
            <v>Devshil Mandal</v>
          </cell>
        </row>
        <row r="169">
          <cell r="B169">
            <v>304</v>
          </cell>
          <cell r="C169" t="str">
            <v>HII</v>
          </cell>
          <cell r="D169" t="str">
            <v>"Õèéö-Óâñ" ÕÊ</v>
          </cell>
          <cell r="E169" t="str">
            <v>Khiits-Uvs</v>
          </cell>
        </row>
        <row r="170">
          <cell r="B170">
            <v>305</v>
          </cell>
          <cell r="C170" t="str">
            <v>TBE</v>
          </cell>
          <cell r="D170" t="str">
            <v>"Жоншит Тээвэр" ÕÊ</v>
          </cell>
          <cell r="E170" t="str">
            <v>Jonshit teever</v>
          </cell>
        </row>
        <row r="171">
          <cell r="B171">
            <v>306</v>
          </cell>
          <cell r="C171" t="str">
            <v>CHI</v>
          </cell>
          <cell r="D171" t="str">
            <v>"Чимбай" ÕÊ</v>
          </cell>
          <cell r="E171" t="str">
            <v>Chimbai</v>
          </cell>
        </row>
        <row r="172">
          <cell r="B172">
            <v>308</v>
          </cell>
          <cell r="C172" t="str">
            <v>BUN</v>
          </cell>
          <cell r="D172" t="str">
            <v>"Булган Ундарга" ÕÊ</v>
          </cell>
          <cell r="E172" t="str">
            <v>Bulgan Undarga</v>
          </cell>
        </row>
        <row r="173">
          <cell r="B173">
            <v>309</v>
          </cell>
          <cell r="C173" t="str">
            <v>SHG</v>
          </cell>
          <cell r="D173" t="str">
            <v>"Øàðûí ãîë" ÕÊ</v>
          </cell>
          <cell r="E173" t="str">
            <v>Sharyn Gol</v>
          </cell>
        </row>
        <row r="174">
          <cell r="B174">
            <v>311</v>
          </cell>
          <cell r="C174" t="str">
            <v>DES</v>
          </cell>
          <cell r="D174" t="str">
            <v>"Äîðíîä õóäàëäàà"ÕÊ</v>
          </cell>
          <cell r="E174" t="str">
            <v>Dornod Khudaldaa</v>
          </cell>
        </row>
        <row r="175">
          <cell r="B175">
            <v>314</v>
          </cell>
          <cell r="C175" t="str">
            <v>UND</v>
          </cell>
          <cell r="D175" t="str">
            <v>"Óíäàðãà-ªìíºãîâü"</v>
          </cell>
          <cell r="E175" t="str">
            <v>Undarga Umnugobi</v>
          </cell>
        </row>
        <row r="176">
          <cell r="B176">
            <v>315</v>
          </cell>
          <cell r="C176" t="str">
            <v>BHR</v>
          </cell>
          <cell r="D176" t="str">
            <v>"Áàÿíõàéðõàí" ÕÊ</v>
          </cell>
          <cell r="E176" t="str">
            <v>Bayankhairkhan</v>
          </cell>
        </row>
        <row r="177">
          <cell r="B177">
            <v>316</v>
          </cell>
          <cell r="C177" t="str">
            <v>MSR</v>
          </cell>
          <cell r="D177" t="str">
            <v>"Ìîíãîë øèð" ÕÊ</v>
          </cell>
          <cell r="E177" t="str">
            <v>Mongol Shir</v>
          </cell>
        </row>
        <row r="178">
          <cell r="B178">
            <v>317</v>
          </cell>
          <cell r="C178" t="str">
            <v>SIL</v>
          </cell>
          <cell r="D178" t="str">
            <v>"Ñèëèêàò"  ÕÊ</v>
          </cell>
          <cell r="E178" t="str">
            <v>Silicate</v>
          </cell>
        </row>
        <row r="179">
          <cell r="B179">
            <v>318</v>
          </cell>
          <cell r="C179" t="str">
            <v>MEG</v>
          </cell>
          <cell r="D179" t="str">
            <v>"Ìîíãîë ÝÝÃ" ÕÊ</v>
          </cell>
          <cell r="E179" t="str">
            <v>Mongol EEG</v>
          </cell>
        </row>
        <row r="180">
          <cell r="B180">
            <v>320</v>
          </cell>
          <cell r="C180" t="str">
            <v>DIM</v>
          </cell>
          <cell r="D180" t="str">
            <v>"Äîðíîä Èìïýêñ" ÕÊ</v>
          </cell>
          <cell r="E180" t="str">
            <v>Dornod Impex</v>
          </cell>
        </row>
        <row r="181">
          <cell r="B181">
            <v>322</v>
          </cell>
          <cell r="C181" t="str">
            <v>TLP</v>
          </cell>
          <cell r="D181" t="str">
            <v>"Òóëïàð" ÕÊ</v>
          </cell>
          <cell r="E181" t="str">
            <v>Tulpar</v>
          </cell>
        </row>
        <row r="182">
          <cell r="B182">
            <v>323</v>
          </cell>
          <cell r="C182" t="str">
            <v>CMD</v>
          </cell>
          <cell r="D182" t="str">
            <v>"Óñæóóëàõ" ÕÊ</v>
          </cell>
          <cell r="E182" t="str">
            <v>Usjuulakh</v>
          </cell>
        </row>
        <row r="183">
          <cell r="B183">
            <v>324</v>
          </cell>
          <cell r="C183" t="str">
            <v>TRN</v>
          </cell>
          <cell r="D183" t="str">
            <v>"Òóðóóí" ÕÊ</v>
          </cell>
          <cell r="E183" t="str">
            <v>Turuun</v>
          </cell>
        </row>
        <row r="184">
          <cell r="B184">
            <v>325</v>
          </cell>
          <cell r="C184" t="str">
            <v>UNS</v>
          </cell>
          <cell r="D184" t="str">
            <v>"Óëààíñàí" ÕÊ</v>
          </cell>
          <cell r="E184" t="str">
            <v>Ulaansan</v>
          </cell>
        </row>
        <row r="185">
          <cell r="B185">
            <v>326</v>
          </cell>
          <cell r="C185" t="str">
            <v>JIV</v>
          </cell>
          <cell r="D185" t="str">
            <v>"Æèíñò-Óâñ" ÕÊ</v>
          </cell>
          <cell r="E185" t="str">
            <v>Jinst-Uvs</v>
          </cell>
        </row>
        <row r="186">
          <cell r="B186">
            <v>329</v>
          </cell>
          <cell r="C186" t="str">
            <v>INT</v>
          </cell>
          <cell r="D186" t="str">
            <v>"Èíãýòòîëãîé" ÕÊ</v>
          </cell>
          <cell r="E186" t="str">
            <v>Ingettolgoi</v>
          </cell>
        </row>
        <row r="187">
          <cell r="B187">
            <v>330</v>
          </cell>
          <cell r="C187" t="str">
            <v>DAO</v>
          </cell>
          <cell r="D187" t="str">
            <v>"Õóðòàé" ÕÊ</v>
          </cell>
          <cell r="E187" t="str">
            <v>Khurtai</v>
          </cell>
        </row>
        <row r="188">
          <cell r="B188">
            <v>331</v>
          </cell>
          <cell r="C188" t="str">
            <v>ORD</v>
          </cell>
          <cell r="D188" t="str">
            <v>"Îðõîíäàëàé" ÕÊ</v>
          </cell>
          <cell r="E188" t="str">
            <v>Orkhondalai</v>
          </cell>
        </row>
        <row r="189">
          <cell r="B189">
            <v>332</v>
          </cell>
          <cell r="C189" t="str">
            <v>MOG</v>
          </cell>
          <cell r="D189" t="str">
            <v>"Ìîíãåî" ÕÊ</v>
          </cell>
          <cell r="E189" t="str">
            <v>Mongeo</v>
          </cell>
        </row>
        <row r="190">
          <cell r="B190">
            <v>333</v>
          </cell>
          <cell r="C190" t="str">
            <v>ALM</v>
          </cell>
          <cell r="D190" t="str">
            <v>"Àëìààñ" ÕÊ</v>
          </cell>
          <cell r="E190" t="str">
            <v>Almaas</v>
          </cell>
        </row>
        <row r="191">
          <cell r="B191">
            <v>341</v>
          </cell>
          <cell r="C191" t="str">
            <v>HUT</v>
          </cell>
          <cell r="D191" t="str">
            <v>"Õºäººãèéí òýýâýð" ÕÊ</v>
          </cell>
          <cell r="E191" t="str">
            <v>Khuduugiin Teever</v>
          </cell>
        </row>
        <row r="192">
          <cell r="B192">
            <v>342</v>
          </cell>
          <cell r="C192" t="str">
            <v>MED</v>
          </cell>
          <cell r="D192" t="str">
            <v xml:space="preserve">"Ìîíãîë ýä èìïåêñ" </v>
          </cell>
          <cell r="E192" t="str">
            <v>Mongol Ed Impex</v>
          </cell>
        </row>
        <row r="193">
          <cell r="B193">
            <v>343</v>
          </cell>
          <cell r="C193" t="str">
            <v>DHS</v>
          </cell>
          <cell r="D193" t="str">
            <v>"Äîðíîä õ¿íñ" ÕÊ</v>
          </cell>
          <cell r="E193" t="str">
            <v>Dornod Khuns</v>
          </cell>
        </row>
        <row r="194">
          <cell r="B194">
            <v>344</v>
          </cell>
          <cell r="C194" t="str">
            <v>GOS</v>
          </cell>
          <cell r="D194" t="str">
            <v>"Ãîâü ñ¿ìáýð"ÕÊ</v>
          </cell>
          <cell r="E194" t="str">
            <v>Gobi sumber</v>
          </cell>
        </row>
        <row r="195">
          <cell r="B195">
            <v>348</v>
          </cell>
          <cell r="C195" t="str">
            <v>DDL</v>
          </cell>
          <cell r="D195" t="str">
            <v>"Õàëõ áóóäàé" ÕÊ</v>
          </cell>
          <cell r="E195" t="str">
            <v>Khalkh buudai</v>
          </cell>
        </row>
        <row r="196">
          <cell r="B196">
            <v>350</v>
          </cell>
          <cell r="C196" t="str">
            <v>ATA</v>
          </cell>
          <cell r="D196" t="str">
            <v>"Àòàð төв" ÕÊ</v>
          </cell>
          <cell r="E196" t="str">
            <v>Atar tuv</v>
          </cell>
        </row>
        <row r="197">
          <cell r="B197">
            <v>352</v>
          </cell>
          <cell r="C197" t="str">
            <v>CDU</v>
          </cell>
          <cell r="D197" t="str">
            <v xml:space="preserve">"×àíäìàíü Äóíäãîâü" </v>
          </cell>
          <cell r="E197" t="str">
            <v>Chandmani dundgobi</v>
          </cell>
        </row>
        <row r="198">
          <cell r="B198">
            <v>353</v>
          </cell>
          <cell r="C198" t="str">
            <v>HZB</v>
          </cell>
          <cell r="D198" t="str">
            <v>"Ãàí õýðëýí" ÕÊ</v>
          </cell>
          <cell r="E198" t="str">
            <v>Gan Kherlen</v>
          </cell>
        </row>
        <row r="199">
          <cell r="B199">
            <v>354</v>
          </cell>
          <cell r="C199" t="str">
            <v>GOV</v>
          </cell>
          <cell r="D199" t="str">
            <v>"Ãîâü" ÕÊ</v>
          </cell>
          <cell r="E199" t="str">
            <v>Gobi</v>
          </cell>
        </row>
        <row r="200">
          <cell r="B200">
            <v>357</v>
          </cell>
          <cell r="C200" t="str">
            <v>NUL</v>
          </cell>
          <cell r="D200" t="str">
            <v>"Õàíãàéí öàðàì" ÕÊ</v>
          </cell>
          <cell r="E200" t="str">
            <v>Khangain Tsaram</v>
          </cell>
        </row>
        <row r="201">
          <cell r="B201">
            <v>358</v>
          </cell>
          <cell r="C201" t="str">
            <v>DOT</v>
          </cell>
          <cell r="D201" t="str">
            <v>"Äîðíîä òýýâýð" ÕÊ</v>
          </cell>
          <cell r="E201" t="str">
            <v>Dornod Teever</v>
          </cell>
        </row>
        <row r="202">
          <cell r="B202">
            <v>359</v>
          </cell>
          <cell r="C202" t="str">
            <v>NRS</v>
          </cell>
          <cell r="D202" t="str">
            <v>"Øèíýñò" ÕÊ</v>
          </cell>
          <cell r="E202" t="str">
            <v>Shinest</v>
          </cell>
        </row>
        <row r="203">
          <cell r="B203">
            <v>362</v>
          </cell>
          <cell r="C203" t="str">
            <v>GGE</v>
          </cell>
          <cell r="D203" t="str">
            <v>"Ìîíãîëûí ãýãýý" ÕÊ</v>
          </cell>
          <cell r="E203" t="str">
            <v>Mongolyn Gegee</v>
          </cell>
        </row>
        <row r="204">
          <cell r="B204">
            <v>363</v>
          </cell>
          <cell r="C204" t="str">
            <v>GGL</v>
          </cell>
          <cell r="D204" t="str">
            <v>"Ã¿í ãàëóóò" ÕÊ</v>
          </cell>
          <cell r="E204" t="str">
            <v>Gun Galuut</v>
          </cell>
        </row>
        <row r="205">
          <cell r="B205">
            <v>365</v>
          </cell>
          <cell r="C205" t="str">
            <v>HAG</v>
          </cell>
          <cell r="D205" t="str">
            <v>"Õàðãèà" ÕÊ</v>
          </cell>
          <cell r="E205" t="str">
            <v>Khargia</v>
          </cell>
        </row>
        <row r="206">
          <cell r="B206">
            <v>366</v>
          </cell>
          <cell r="C206" t="str">
            <v>DZG</v>
          </cell>
          <cell r="D206" t="str">
            <v>"Äàðõàí çî÷èä áóóäàë" ÕÊ</v>
          </cell>
          <cell r="E206" t="str">
            <v>Darkhan Hotel</v>
          </cell>
        </row>
        <row r="207">
          <cell r="B207">
            <v>367</v>
          </cell>
          <cell r="C207" t="str">
            <v>DRI</v>
          </cell>
          <cell r="D207" t="str">
            <v>"Äàðõàí-Èìïýêñ" ÕÊ</v>
          </cell>
          <cell r="E207" t="str">
            <v>Darkhan Impex</v>
          </cell>
        </row>
        <row r="208">
          <cell r="B208">
            <v>368</v>
          </cell>
          <cell r="C208" t="str">
            <v>UAR</v>
          </cell>
          <cell r="D208" t="str">
            <v>"Óñ-Àðõàíãàé" ÕÊ</v>
          </cell>
          <cell r="E208" t="str">
            <v>Us-Arkhangai</v>
          </cell>
        </row>
        <row r="209">
          <cell r="B209">
            <v>369</v>
          </cell>
          <cell r="C209" t="str">
            <v>AAR</v>
          </cell>
          <cell r="D209" t="str">
            <v>"Àâòîçàì" ÕÊ</v>
          </cell>
          <cell r="E209" t="str">
            <v>Autozam</v>
          </cell>
        </row>
        <row r="210">
          <cell r="B210">
            <v>371</v>
          </cell>
          <cell r="C210" t="str">
            <v>UGT</v>
          </cell>
          <cell r="D210" t="str">
            <v>"Óãòààë Òºâ" ÕÊ</v>
          </cell>
          <cell r="E210" t="str">
            <v>Ugtaal tuv</v>
          </cell>
        </row>
        <row r="211">
          <cell r="B211">
            <v>372</v>
          </cell>
          <cell r="C211" t="str">
            <v>HGL</v>
          </cell>
          <cell r="D211" t="str">
            <v>"Õàíãàë" ÕÊ</v>
          </cell>
          <cell r="E211" t="str">
            <v>Khangal</v>
          </cell>
        </row>
        <row r="212">
          <cell r="B212">
            <v>373</v>
          </cell>
          <cell r="C212" t="str">
            <v>HUZ</v>
          </cell>
          <cell r="D212" t="str">
            <v>"Õºâñãºë óñàí çàì" ÕÊ</v>
          </cell>
          <cell r="E212" t="str">
            <v>Khuvsgul usan zam</v>
          </cell>
        </row>
        <row r="213">
          <cell r="B213">
            <v>375</v>
          </cell>
          <cell r="C213" t="str">
            <v>ZVH</v>
          </cell>
          <cell r="D213" t="str">
            <v>"Çàâõàí òýýâýð" ÕÊ</v>
          </cell>
          <cell r="E213" t="str">
            <v>Zavkhan teever</v>
          </cell>
        </row>
        <row r="214">
          <cell r="B214">
            <v>376</v>
          </cell>
          <cell r="C214" t="str">
            <v>HSX</v>
          </cell>
          <cell r="D214" t="str">
            <v>"Õèøèã óóë" ÕÊ</v>
          </cell>
          <cell r="E214" t="str">
            <v>Khishig Uul</v>
          </cell>
        </row>
        <row r="215">
          <cell r="B215">
            <v>377</v>
          </cell>
          <cell r="C215" t="str">
            <v>SVR</v>
          </cell>
          <cell r="D215" t="str">
            <v>"Ýðäýíýò Ñóâàðãà" ÕÊ</v>
          </cell>
          <cell r="E215" t="str">
            <v>Erdenet Suvarga</v>
          </cell>
        </row>
        <row r="216">
          <cell r="B216">
            <v>378</v>
          </cell>
          <cell r="C216" t="str">
            <v>HSR</v>
          </cell>
          <cell r="D216" t="str">
            <v>"Õàñó-ìàíäàë"ÕÊ</v>
          </cell>
          <cell r="E216" t="str">
            <v>Khasu Mandal</v>
          </cell>
        </row>
        <row r="217">
          <cell r="B217">
            <v>379</v>
          </cell>
          <cell r="C217" t="str">
            <v>MIE</v>
          </cell>
          <cell r="D217" t="str">
            <v>"Ìàòåðèàëèìïýêñ" ÕÊ</v>
          </cell>
          <cell r="E217" t="str">
            <v>Materialimpex</v>
          </cell>
        </row>
        <row r="218">
          <cell r="B218">
            <v>380</v>
          </cell>
          <cell r="C218" t="str">
            <v>DHU</v>
          </cell>
          <cell r="D218" t="str">
            <v>"Äàðõàí õ¿íñ" ÕÊ</v>
          </cell>
          <cell r="E218" t="str">
            <v>Darkhan Khuns</v>
          </cell>
        </row>
        <row r="219">
          <cell r="B219">
            <v>381</v>
          </cell>
          <cell r="C219" t="str">
            <v>DNU</v>
          </cell>
          <cell r="D219" t="str">
            <v>"Äîðíîä íîîñ" ÕÊ</v>
          </cell>
          <cell r="E219" t="str">
            <v>Dornod noos</v>
          </cell>
        </row>
        <row r="220">
          <cell r="B220">
            <v>382</v>
          </cell>
          <cell r="C220" t="str">
            <v>GTR</v>
          </cell>
          <cell r="D220" t="str">
            <v>"Ãàí òýýðýì" ÕÊ</v>
          </cell>
          <cell r="E220" t="str">
            <v>Gan teerem</v>
          </cell>
        </row>
        <row r="221">
          <cell r="B221">
            <v>384</v>
          </cell>
          <cell r="C221" t="str">
            <v>APP</v>
          </cell>
          <cell r="D221" t="str">
            <v>"Азиапасифик пропертис" ÕÊ</v>
          </cell>
          <cell r="E221" t="str">
            <v>Asia Pacific Properties</v>
          </cell>
        </row>
        <row r="222">
          <cell r="B222">
            <v>385</v>
          </cell>
          <cell r="C222" t="str">
            <v>SOH</v>
          </cell>
          <cell r="D222" t="str">
            <v>"Óóæèì õàíãàé" ÕÊ</v>
          </cell>
          <cell r="E222" t="str">
            <v>Uujim Khangai</v>
          </cell>
        </row>
        <row r="223">
          <cell r="B223">
            <v>386</v>
          </cell>
          <cell r="C223" t="str">
            <v>TUS</v>
          </cell>
          <cell r="D223" t="str">
            <v>"Ò¿øèã óóë " ÕÊ</v>
          </cell>
          <cell r="E223" t="str">
            <v>Tushig Uul</v>
          </cell>
        </row>
        <row r="224">
          <cell r="B224">
            <v>389</v>
          </cell>
          <cell r="C224" t="str">
            <v>ONH</v>
          </cell>
          <cell r="D224" t="str">
            <v>"ªíäºðõààí" ÕÊ</v>
          </cell>
          <cell r="E224" t="str">
            <v>Undurkhaan</v>
          </cell>
        </row>
        <row r="225">
          <cell r="B225">
            <v>390</v>
          </cell>
          <cell r="C225" t="str">
            <v>CHA</v>
          </cell>
          <cell r="D225" t="str">
            <v>"×àíäãàí" ÕÊ</v>
          </cell>
          <cell r="E225" t="str">
            <v>Chandgan</v>
          </cell>
        </row>
        <row r="226">
          <cell r="B226">
            <v>393</v>
          </cell>
          <cell r="C226" t="str">
            <v>HAH</v>
          </cell>
          <cell r="D226" t="str">
            <v>"Õ¿íñ-Àðõàíãàé" ÕÊ</v>
          </cell>
          <cell r="E226" t="str">
            <v>Khuns-Arkhangai</v>
          </cell>
        </row>
        <row r="227">
          <cell r="B227">
            <v>394</v>
          </cell>
          <cell r="C227" t="str">
            <v>ABH</v>
          </cell>
          <cell r="D227" t="str">
            <v>"Àð áàÿíõàíãàé" ÕÊ</v>
          </cell>
          <cell r="E227" t="str">
            <v>Ar Bayankhangai</v>
          </cell>
        </row>
        <row r="228">
          <cell r="B228">
            <v>395</v>
          </cell>
          <cell r="C228" t="str">
            <v>BUT</v>
          </cell>
          <cell r="D228" t="str">
            <v>"Á¿òýýë" ÕÊ</v>
          </cell>
          <cell r="E228" t="str">
            <v>Buteel</v>
          </cell>
        </row>
        <row r="229">
          <cell r="B229">
            <v>396</v>
          </cell>
          <cell r="C229" t="str">
            <v>BAN</v>
          </cell>
          <cell r="D229" t="str">
            <v>"Áàãàíóóð" ÕÊ</v>
          </cell>
          <cell r="E229" t="str">
            <v>Baganuur</v>
          </cell>
        </row>
        <row r="230">
          <cell r="B230">
            <v>397</v>
          </cell>
          <cell r="C230" t="str">
            <v>BNB</v>
          </cell>
          <cell r="D230" t="str">
            <v>"Áàÿëàã Íàëàéõ" ÕÊ</v>
          </cell>
          <cell r="E230" t="str">
            <v>Bayalag Nalaikh</v>
          </cell>
        </row>
        <row r="231">
          <cell r="B231">
            <v>400</v>
          </cell>
          <cell r="C231" t="str">
            <v>THA</v>
          </cell>
          <cell r="D231" t="str">
            <v>"Òàõèëãàò" ÕÊ</v>
          </cell>
          <cell r="E231" t="str">
            <v>Takhilgat</v>
          </cell>
        </row>
        <row r="232">
          <cell r="B232">
            <v>402</v>
          </cell>
          <cell r="C232" t="str">
            <v>ADU</v>
          </cell>
          <cell r="D232" t="str">
            <v>"Àëòàí äóóëãà" ÕÊ</v>
          </cell>
          <cell r="E232" t="str">
            <v>Altan Duulga</v>
          </cell>
        </row>
        <row r="233">
          <cell r="B233">
            <v>403</v>
          </cell>
          <cell r="C233" t="str">
            <v>ART</v>
          </cell>
          <cell r="D233" t="str">
            <v>"Àð òàðõè" ÕÊ</v>
          </cell>
          <cell r="E233" t="str">
            <v>Ar tarkhi</v>
          </cell>
        </row>
        <row r="234">
          <cell r="B234">
            <v>407</v>
          </cell>
          <cell r="C234" t="str">
            <v>TSA</v>
          </cell>
          <cell r="D234" t="str">
            <v>"Öàãààíòîëãîé" ÕÊ</v>
          </cell>
          <cell r="E234" t="str">
            <v>Tsagaantolgoi</v>
          </cell>
        </row>
        <row r="235">
          <cell r="B235">
            <v>408</v>
          </cell>
          <cell r="C235" t="str">
            <v>HCH</v>
          </cell>
          <cell r="D235" t="str">
            <v>"Æàâõëàíò õàðàà" ÕÊ</v>
          </cell>
          <cell r="E235" t="str">
            <v>Javkhlant kharaa</v>
          </cell>
        </row>
        <row r="236">
          <cell r="B236">
            <v>409</v>
          </cell>
          <cell r="C236" t="str">
            <v>HJL</v>
          </cell>
          <cell r="D236" t="str">
            <v>"Öóóòàéæ" ÕÊ</v>
          </cell>
          <cell r="E236" t="str">
            <v>Tsuutaij</v>
          </cell>
        </row>
        <row r="237">
          <cell r="B237">
            <v>412</v>
          </cell>
          <cell r="C237" t="str">
            <v>OTL</v>
          </cell>
          <cell r="D237" t="str">
            <v>"Орхон булаг" ÕÊ</v>
          </cell>
          <cell r="E237" t="str">
            <v>Orkhon bulag</v>
          </cell>
        </row>
        <row r="238">
          <cell r="B238">
            <v>414</v>
          </cell>
          <cell r="C238" t="str">
            <v>SES</v>
          </cell>
          <cell r="D238" t="str">
            <v>"Сэлэнгэ сүрэг" ÕÊ</v>
          </cell>
          <cell r="E238" t="str">
            <v>Selenge sureg</v>
          </cell>
        </row>
        <row r="239">
          <cell r="B239">
            <v>415</v>
          </cell>
          <cell r="C239" t="str">
            <v>IBU</v>
          </cell>
          <cell r="D239" t="str">
            <v>"Òîðãîí ¿ð" ÕÊ</v>
          </cell>
          <cell r="E239" t="str">
            <v>Torgon ur</v>
          </cell>
        </row>
        <row r="240">
          <cell r="B240">
            <v>416</v>
          </cell>
          <cell r="C240" t="str">
            <v>SNO</v>
          </cell>
          <cell r="D240" t="str">
            <v>"Øèíý-ªðãºº" ÕÊ</v>
          </cell>
          <cell r="E240" t="str">
            <v>Shine Urguu</v>
          </cell>
        </row>
        <row r="241">
          <cell r="B241">
            <v>419</v>
          </cell>
          <cell r="C241" t="str">
            <v>NLO</v>
          </cell>
          <cell r="D241" t="str">
            <v>"Íàëàéõ ªðãºº" ÕÊ</v>
          </cell>
          <cell r="E241" t="str">
            <v>Nalaikh Ugruu</v>
          </cell>
        </row>
        <row r="242">
          <cell r="B242">
            <v>420</v>
          </cell>
          <cell r="C242" t="str">
            <v>ALI</v>
          </cell>
          <cell r="D242" t="str">
            <v xml:space="preserve">"Àðèëæàà-Èìïåêñ" ÕÊ </v>
          </cell>
          <cell r="E242" t="str">
            <v>Ariljaa Impex</v>
          </cell>
        </row>
        <row r="243">
          <cell r="B243">
            <v>421</v>
          </cell>
          <cell r="C243" t="str">
            <v>UST</v>
          </cell>
          <cell r="D243" t="str">
            <v>"Òºâ Óñ" ÕÊ</v>
          </cell>
          <cell r="E243" t="str">
            <v>Tuv Us</v>
          </cell>
        </row>
        <row r="244">
          <cell r="B244">
            <v>422</v>
          </cell>
          <cell r="C244" t="str">
            <v>ULH</v>
          </cell>
          <cell r="D244" t="str">
            <v>"Óëààí õîòãîð" ÕÊ</v>
          </cell>
          <cell r="E244" t="str">
            <v>Ulaan khotgor</v>
          </cell>
        </row>
        <row r="245">
          <cell r="B245">
            <v>423</v>
          </cell>
          <cell r="C245" t="str">
            <v>ATI</v>
          </cell>
          <cell r="D245" t="str">
            <v>"Àãðîòåõèìïåêñ" ÕÊ</v>
          </cell>
          <cell r="E245" t="str">
            <v>Agrotechimpex</v>
          </cell>
        </row>
        <row r="246">
          <cell r="B246">
            <v>424</v>
          </cell>
          <cell r="C246" t="str">
            <v>GTU</v>
          </cell>
          <cell r="D246" t="str">
            <v>"Ñàâ øèì" ÕÊ</v>
          </cell>
          <cell r="E246" t="str">
            <v>Sav shim</v>
          </cell>
        </row>
        <row r="247">
          <cell r="B247">
            <v>425</v>
          </cell>
          <cell r="C247" t="str">
            <v>ECV</v>
          </cell>
          <cell r="D247" t="str">
            <v>"Ýðýýíöàâ" ÕÊ</v>
          </cell>
          <cell r="E247" t="str">
            <v>Ereentsav</v>
          </cell>
        </row>
        <row r="248">
          <cell r="B248">
            <v>426</v>
          </cell>
          <cell r="C248" t="str">
            <v>OJN</v>
          </cell>
          <cell r="D248" t="str">
            <v>"Îðõîí æèìñ íîãîî"ÕÊ</v>
          </cell>
          <cell r="E248" t="str">
            <v>Orkhon jims nogoo</v>
          </cell>
        </row>
        <row r="249">
          <cell r="B249">
            <v>427</v>
          </cell>
          <cell r="C249" t="str">
            <v>BNH</v>
          </cell>
          <cell r="D249" t="str">
            <v>"Áàÿíõàí" ÕÊ</v>
          </cell>
          <cell r="E249" t="str">
            <v>Bayankhan</v>
          </cell>
        </row>
        <row r="250">
          <cell r="B250">
            <v>430</v>
          </cell>
          <cell r="C250" t="str">
            <v>MEL</v>
          </cell>
          <cell r="D250" t="str">
            <v>"Ìîíåë" ÕÊ</v>
          </cell>
          <cell r="E250" t="str">
            <v>Monel</v>
          </cell>
        </row>
        <row r="251">
          <cell r="B251">
            <v>431</v>
          </cell>
          <cell r="C251" t="str">
            <v>HHS</v>
          </cell>
          <cell r="D251" t="str">
            <v>"Õºâñãºë õ¿íñ" ÕÊ</v>
          </cell>
          <cell r="E251" t="str">
            <v>Khuvsgul khuns</v>
          </cell>
        </row>
        <row r="252">
          <cell r="B252">
            <v>435</v>
          </cell>
          <cell r="C252" t="str">
            <v>BHL</v>
          </cell>
          <cell r="D252" t="str">
            <v>"Áººíèé õóäàëäàà"ÕÊ</v>
          </cell>
          <cell r="E252" t="str">
            <v>Buunii hudaldaa</v>
          </cell>
        </row>
        <row r="253">
          <cell r="B253">
            <v>436</v>
          </cell>
          <cell r="C253" t="str">
            <v>RIN</v>
          </cell>
          <cell r="D253" t="str">
            <v>"ÐÈÍ"ÕÊ</v>
          </cell>
          <cell r="E253" t="str">
            <v>RIN</v>
          </cell>
        </row>
        <row r="254">
          <cell r="B254">
            <v>437</v>
          </cell>
          <cell r="C254" t="str">
            <v>LJA</v>
          </cell>
          <cell r="D254" t="str">
            <v>"Óëèàñòàé òýãø"ÕÊ</v>
          </cell>
          <cell r="E254" t="str">
            <v>Uliastai tegsh</v>
          </cell>
        </row>
        <row r="255">
          <cell r="B255">
            <v>438</v>
          </cell>
          <cell r="C255" t="str">
            <v>VIK</v>
          </cell>
          <cell r="D255" t="str">
            <v>"Áàÿí-Àëäàð"ÕÊ</v>
          </cell>
          <cell r="E255" t="str">
            <v>Bayan Aldar</v>
          </cell>
        </row>
        <row r="256">
          <cell r="B256">
            <v>439</v>
          </cell>
          <cell r="C256" t="str">
            <v>TEV</v>
          </cell>
          <cell r="D256" t="str">
            <v>"Òýýâýð-Òºâ"ÕÊ</v>
          </cell>
          <cell r="E256" t="str">
            <v>Teever tuv</v>
          </cell>
        </row>
        <row r="257">
          <cell r="B257">
            <v>440</v>
          </cell>
          <cell r="C257" t="str">
            <v>ESG</v>
          </cell>
          <cell r="D257" t="str">
            <v>"Ýñãèé ãóòàë"ÕÊ</v>
          </cell>
          <cell r="E257" t="str">
            <v>Esgii Gutal</v>
          </cell>
        </row>
        <row r="258">
          <cell r="B258">
            <v>441</v>
          </cell>
          <cell r="C258" t="str">
            <v>TEX</v>
          </cell>
          <cell r="D258" t="str">
            <v>"Òåõíèêèìïîðò"ÕÊ</v>
          </cell>
          <cell r="E258" t="str">
            <v>Technicimport</v>
          </cell>
        </row>
        <row r="259">
          <cell r="B259">
            <v>442</v>
          </cell>
          <cell r="C259" t="str">
            <v>JMT</v>
          </cell>
          <cell r="D259" t="str">
            <v>"Æèìñò"ÕÊ</v>
          </cell>
          <cell r="E259" t="str">
            <v>Jimst</v>
          </cell>
        </row>
        <row r="260">
          <cell r="B260">
            <v>443</v>
          </cell>
          <cell r="C260" t="str">
            <v>BRD</v>
          </cell>
          <cell r="D260" t="str">
            <v>"Ãîâü øàíä"ÕÊ</v>
          </cell>
          <cell r="E260" t="str">
            <v>Gobi shand</v>
          </cell>
        </row>
        <row r="261">
          <cell r="B261">
            <v>444</v>
          </cell>
          <cell r="C261" t="str">
            <v>BDL</v>
          </cell>
          <cell r="D261" t="str">
            <v>"Ìîãîéí ãîë" ÕÊ</v>
          </cell>
          <cell r="E261" t="str">
            <v>Mogoin gol</v>
          </cell>
        </row>
        <row r="262">
          <cell r="B262">
            <v>445</v>
          </cell>
          <cell r="C262" t="str">
            <v>BTG</v>
          </cell>
          <cell r="D262" t="str">
            <v>"Áàÿíòýýã"ÕÊ</v>
          </cell>
          <cell r="E262" t="str">
            <v>Bayanteeg</v>
          </cell>
        </row>
        <row r="263">
          <cell r="B263">
            <v>446</v>
          </cell>
          <cell r="C263" t="str">
            <v>TSN</v>
          </cell>
          <cell r="D263" t="str">
            <v>"Öàãààííóóð"ÕÊ</v>
          </cell>
          <cell r="E263" t="str">
            <v>Tsagaannuur</v>
          </cell>
        </row>
        <row r="264">
          <cell r="B264">
            <v>447</v>
          </cell>
          <cell r="C264" t="str">
            <v>UBA</v>
          </cell>
          <cell r="D264" t="str">
            <v>"Óðàí áàðèëãà"ÕÊ</v>
          </cell>
          <cell r="E264" t="str">
            <v>Uran Barilga</v>
          </cell>
        </row>
        <row r="265">
          <cell r="B265">
            <v>448</v>
          </cell>
          <cell r="C265" t="str">
            <v>CHR</v>
          </cell>
          <cell r="D265" t="str">
            <v>"Увс чацаргана"ÕÊ</v>
          </cell>
          <cell r="E265" t="str">
            <v>Uvs Chatsargana</v>
          </cell>
        </row>
        <row r="266">
          <cell r="B266">
            <v>449</v>
          </cell>
          <cell r="C266" t="str">
            <v>SEM</v>
          </cell>
          <cell r="D266" t="str">
            <v>"Ñýëýíãý èìïåêñ"ÕÊ</v>
          </cell>
          <cell r="E266" t="str">
            <v>Selenge Impex</v>
          </cell>
        </row>
        <row r="267">
          <cell r="B267">
            <v>450</v>
          </cell>
          <cell r="C267" t="str">
            <v>ZOO</v>
          </cell>
          <cell r="D267" t="str">
            <v>"Çîîñ ãî¸ë"ÕÊ</v>
          </cell>
          <cell r="E267" t="str">
            <v>Zoos goyol</v>
          </cell>
        </row>
        <row r="268">
          <cell r="B268">
            <v>452</v>
          </cell>
          <cell r="C268" t="str">
            <v>AOI</v>
          </cell>
          <cell r="D268" t="str">
            <v>"Àâòîèìïýêñ"ÕÊ</v>
          </cell>
          <cell r="E268" t="str">
            <v>Autoimpex</v>
          </cell>
        </row>
        <row r="269">
          <cell r="B269">
            <v>454</v>
          </cell>
          <cell r="C269" t="str">
            <v>HBT</v>
          </cell>
          <cell r="D269" t="str">
            <v>"Õºíãºí áåòîí"ÕÊ</v>
          </cell>
          <cell r="E269" t="str">
            <v>Khungun beton</v>
          </cell>
        </row>
        <row r="270">
          <cell r="B270">
            <v>455</v>
          </cell>
          <cell r="C270" t="str">
            <v>TVT</v>
          </cell>
          <cell r="D270" t="str">
            <v>"Õàð òàðâàãàòàé"ÕÊ</v>
          </cell>
          <cell r="E270" t="str">
            <v>Khar tarvagatai</v>
          </cell>
        </row>
        <row r="271">
          <cell r="B271">
            <v>458</v>
          </cell>
          <cell r="C271" t="str">
            <v>TTL</v>
          </cell>
          <cell r="D271" t="str">
            <v>"Òàâàíòîëãîé"ÕÊ</v>
          </cell>
          <cell r="E271" t="str">
            <v>Tavantolgoi</v>
          </cell>
        </row>
        <row r="272">
          <cell r="B272">
            <v>459</v>
          </cell>
          <cell r="C272" t="str">
            <v>IBA</v>
          </cell>
          <cell r="D272" t="str">
            <v>"Èõ áàðèëãà"ÕÊ</v>
          </cell>
          <cell r="E272" t="str">
            <v>Ikh Barilga</v>
          </cell>
        </row>
        <row r="273">
          <cell r="B273">
            <v>460</v>
          </cell>
          <cell r="C273" t="str">
            <v>SHV</v>
          </cell>
          <cell r="D273" t="str">
            <v>"Øèâýý îâîî"ÕÊ</v>
          </cell>
          <cell r="E273" t="str">
            <v>Shivee Ovoo</v>
          </cell>
        </row>
        <row r="274">
          <cell r="B274">
            <v>461</v>
          </cell>
          <cell r="C274" t="str">
            <v>ADL</v>
          </cell>
          <cell r="D274" t="str">
            <v>"Àäóóí÷óëóóí"ÕÊ</v>
          </cell>
          <cell r="E274" t="str">
            <v>Aduunchuluun</v>
          </cell>
        </row>
        <row r="275">
          <cell r="B275">
            <v>463</v>
          </cell>
          <cell r="C275" t="str">
            <v>AYG</v>
          </cell>
          <cell r="D275" t="str">
            <v>"Àëòàí ¿ñýã" ÕÊ</v>
          </cell>
          <cell r="E275" t="str">
            <v>Altan Useg</v>
          </cell>
        </row>
        <row r="276">
          <cell r="B276">
            <v>464</v>
          </cell>
          <cell r="C276" t="str">
            <v>TAL</v>
          </cell>
          <cell r="D276" t="str">
            <v>"Òàëûí ãàë" ÕÊ</v>
          </cell>
          <cell r="E276" t="str">
            <v>Talyn Gal</v>
          </cell>
        </row>
        <row r="277">
          <cell r="B277">
            <v>466</v>
          </cell>
          <cell r="C277" t="str">
            <v>BOE</v>
          </cell>
          <cell r="D277" t="str">
            <v xml:space="preserve">"Ýð÷èì Áàÿí ªëãèé" </v>
          </cell>
          <cell r="E277" t="str">
            <v>Erchim Bayan-Ulgii</v>
          </cell>
        </row>
        <row r="278">
          <cell r="B278">
            <v>468</v>
          </cell>
          <cell r="C278" t="str">
            <v>ERD</v>
          </cell>
          <cell r="D278" t="str">
            <v>"Àæëûí õóâöàñ" ÕÊ</v>
          </cell>
          <cell r="E278" t="str">
            <v>Ajlyn Khuvtsas</v>
          </cell>
        </row>
        <row r="279">
          <cell r="B279">
            <v>469</v>
          </cell>
          <cell r="C279" t="str">
            <v>EAZ</v>
          </cell>
          <cell r="D279" t="str">
            <v>"Ýðäýíýò àâòî çàì" ÕÊ</v>
          </cell>
          <cell r="E279" t="str">
            <v>Erdenet Autozam</v>
          </cell>
        </row>
        <row r="280">
          <cell r="B280">
            <v>470</v>
          </cell>
          <cell r="C280" t="str">
            <v>DRZ</v>
          </cell>
          <cell r="D280" t="str">
            <v>"Äàð çàì" ÕÊ</v>
          </cell>
          <cell r="E280" t="str">
            <v>Dar Zam</v>
          </cell>
        </row>
        <row r="281">
          <cell r="B281">
            <v>471</v>
          </cell>
          <cell r="C281" t="str">
            <v>MNB</v>
          </cell>
          <cell r="D281" t="str">
            <v>"Ìîí Íàá" ÕÊ</v>
          </cell>
          <cell r="E281" t="str">
            <v>Mon Nab</v>
          </cell>
        </row>
        <row r="282">
          <cell r="B282">
            <v>472</v>
          </cell>
          <cell r="C282" t="str">
            <v>HTO</v>
          </cell>
          <cell r="D282" t="str">
            <v>"Õ¿íñ-Òºâ" ÕÊ</v>
          </cell>
          <cell r="E282" t="str">
            <v>Khuns Tuv</v>
          </cell>
        </row>
        <row r="283">
          <cell r="B283">
            <v>473</v>
          </cell>
          <cell r="C283" t="str">
            <v>HRA</v>
          </cell>
          <cell r="D283" t="str">
            <v>"Алтандуулга" ÕÊ</v>
          </cell>
          <cell r="E283" t="str">
            <v>Altanduulga</v>
          </cell>
        </row>
        <row r="284">
          <cell r="B284">
            <v>474</v>
          </cell>
          <cell r="C284" t="str">
            <v>UDR</v>
          </cell>
          <cell r="D284" t="str">
            <v>"Óíäðàì" ÕÊ</v>
          </cell>
          <cell r="E284" t="str">
            <v>Undram</v>
          </cell>
        </row>
        <row r="285">
          <cell r="B285">
            <v>475</v>
          </cell>
          <cell r="C285" t="str">
            <v>ZNR</v>
          </cell>
          <cell r="D285" t="str">
            <v>"Зүүнхараа Өргөө" ХК</v>
          </cell>
          <cell r="E285" t="str">
            <v>Zuunkharaa-Urguu</v>
          </cell>
        </row>
        <row r="286">
          <cell r="B286">
            <v>476</v>
          </cell>
          <cell r="C286" t="str">
            <v>BRC</v>
          </cell>
          <cell r="D286" t="str">
            <v>"Áàðèëãà êîðïîðàöè"</v>
          </cell>
          <cell r="E286" t="str">
            <v>Barilga Corporation</v>
          </cell>
        </row>
        <row r="287">
          <cell r="B287">
            <v>480</v>
          </cell>
          <cell r="C287" t="str">
            <v>BRO</v>
          </cell>
          <cell r="D287" t="str">
            <v>"Áîðîîãèéí ¿éëäâýð"ÕÊ</v>
          </cell>
          <cell r="E287" t="str">
            <v>Boroogiin Uildver</v>
          </cell>
        </row>
        <row r="288">
          <cell r="B288">
            <v>481</v>
          </cell>
          <cell r="C288" t="str">
            <v>DZU</v>
          </cell>
          <cell r="D288" t="str">
            <v>"ДЗУЗГ" ÕÊ</v>
          </cell>
          <cell r="E288" t="str">
            <v>DZUZG</v>
          </cell>
        </row>
        <row r="289">
          <cell r="B289">
            <v>484</v>
          </cell>
          <cell r="C289" t="str">
            <v>UID</v>
          </cell>
          <cell r="D289" t="str">
            <v>"Óëñûí Èõ Äýëã¿¿ð"ÕÊ</v>
          </cell>
          <cell r="E289" t="str">
            <v>Ulsyn ikh delguur</v>
          </cell>
        </row>
        <row r="290">
          <cell r="B290">
            <v>487</v>
          </cell>
          <cell r="C290" t="str">
            <v>AZZ</v>
          </cell>
          <cell r="D290" t="str">
            <v>"ÀÇÇÀÍ" ÕÊ</v>
          </cell>
          <cell r="E290" t="str">
            <v>AZZAN</v>
          </cell>
        </row>
        <row r="291">
          <cell r="B291">
            <v>490</v>
          </cell>
          <cell r="C291" t="str">
            <v>SDT</v>
          </cell>
          <cell r="D291" t="str">
            <v>"Øàä òðåéä" ÕÊ</v>
          </cell>
          <cell r="E291" t="str">
            <v>Shad trade</v>
          </cell>
        </row>
        <row r="292">
          <cell r="B292">
            <v>491</v>
          </cell>
          <cell r="C292" t="str">
            <v>ERZ</v>
          </cell>
          <cell r="D292" t="str">
            <v>"Ýðäýíý çàì" ÕÊ</v>
          </cell>
          <cell r="E292" t="str">
            <v>Erdene zam</v>
          </cell>
        </row>
        <row r="293">
          <cell r="B293">
            <v>492</v>
          </cell>
          <cell r="C293" t="str">
            <v>BEU</v>
          </cell>
          <cell r="D293" t="str">
            <v>"Áýðõ óóë" ÕÊ</v>
          </cell>
          <cell r="E293" t="str">
            <v>Berkh Uul</v>
          </cell>
        </row>
        <row r="294">
          <cell r="B294">
            <v>496</v>
          </cell>
          <cell r="C294" t="str">
            <v>DAS</v>
          </cell>
          <cell r="D294" t="str">
            <v>"Äàðõàíû äóë öàõ ñòàíö"ÕÊ</v>
          </cell>
          <cell r="E294" t="str">
            <v>Darkhan dulaany tsakhilgaan stants</v>
          </cell>
        </row>
        <row r="295">
          <cell r="B295">
            <v>497</v>
          </cell>
          <cell r="C295" t="str">
            <v>UDS</v>
          </cell>
          <cell r="D295" t="str">
            <v>"Óëààíáààòàð äóëààíû ñ¿ëæýý"ÕÊ</v>
          </cell>
          <cell r="E295" t="str">
            <v>Ulaanbaatar dulaany suljee</v>
          </cell>
        </row>
        <row r="296">
          <cell r="B296">
            <v>498</v>
          </cell>
          <cell r="C296" t="str">
            <v>DDS</v>
          </cell>
          <cell r="D296" t="str">
            <v>"Äàðõàíû äóëààíû ñ¿ëæýý"ÕÊ</v>
          </cell>
          <cell r="E296" t="str">
            <v>Darkhany dulaany suljee</v>
          </cell>
        </row>
        <row r="297">
          <cell r="B297">
            <v>499</v>
          </cell>
          <cell r="C297" t="str">
            <v>EDS</v>
          </cell>
          <cell r="D297" t="str">
            <v>"Ýðäýíýòèéí Äóëààíû Öàõèëãààí ñòàíö"ÕÊ</v>
          </cell>
          <cell r="E297" t="str">
            <v>Erdenetiin dulaany tsakhilgaan stants</v>
          </cell>
        </row>
        <row r="298">
          <cell r="B298">
            <v>500</v>
          </cell>
          <cell r="C298" t="str">
            <v>NDS</v>
          </cell>
          <cell r="D298" t="str">
            <v>Íàëàéõûí äóëààíû ñòàíö</v>
          </cell>
          <cell r="E298" t="str">
            <v>Nalaikhyn dulaany stants</v>
          </cell>
        </row>
        <row r="299">
          <cell r="B299">
            <v>501</v>
          </cell>
          <cell r="C299" t="str">
            <v>ARG</v>
          </cell>
          <cell r="D299" t="str">
            <v>"Àýðîãåîäåçè" ÕÊ</v>
          </cell>
          <cell r="E299" t="str">
            <v>Aerogeodezi</v>
          </cell>
        </row>
        <row r="300">
          <cell r="B300">
            <v>502</v>
          </cell>
          <cell r="C300" t="str">
            <v>DKS</v>
          </cell>
          <cell r="D300" t="str">
            <v>ДЦС-2</v>
          </cell>
          <cell r="E300" t="str">
            <v>Dulaany tsakhilgaan stants II</v>
          </cell>
        </row>
        <row r="301">
          <cell r="B301">
            <v>503</v>
          </cell>
          <cell r="C301" t="str">
            <v>MSC</v>
          </cell>
          <cell r="D301" t="str">
            <v>"Монгол секюритиес" ХК</v>
          </cell>
          <cell r="E301" t="str">
            <v>Mongol Securities</v>
          </cell>
        </row>
        <row r="302">
          <cell r="B302">
            <v>504</v>
          </cell>
          <cell r="C302" t="str">
            <v>DGS</v>
          </cell>
          <cell r="D302" t="str">
            <v>ДЦС-3</v>
          </cell>
          <cell r="E302" t="str">
            <v>Dulaany tsakhilgaan stants III</v>
          </cell>
        </row>
        <row r="303">
          <cell r="B303">
            <v>505</v>
          </cell>
          <cell r="C303" t="str">
            <v>DUS</v>
          </cell>
          <cell r="D303" t="str">
            <v>"Äàðõàí óñ ñóâàã"ÕÊ</v>
          </cell>
          <cell r="E303" t="str">
            <v>Darkhan us suvag</v>
          </cell>
        </row>
        <row r="304">
          <cell r="B304">
            <v>506</v>
          </cell>
          <cell r="C304" t="str">
            <v>EUD</v>
          </cell>
          <cell r="D304" t="str">
            <v>"Ýðäýíýò óñ, äóëààí ò¿ãýýõ ñ¿ëæýý"ÕÊ</v>
          </cell>
          <cell r="E304" t="str">
            <v>Erdenet us, dulaan tugeekh suljee</v>
          </cell>
        </row>
        <row r="305">
          <cell r="B305">
            <v>507</v>
          </cell>
          <cell r="C305" t="str">
            <v>BZO</v>
          </cell>
          <cell r="D305" t="str">
            <v>"Áàãàíóóð, ç¿¿í ºìíºт á¿ñèéí öàõèëãààí ò¿ãýýõ ñ¿ëæýý"ÕÊ</v>
          </cell>
          <cell r="E305" t="str">
            <v>Baganuur, zuun umnut busiin tsakhilgaan tugeekh suljee</v>
          </cell>
        </row>
        <row r="306">
          <cell r="B306">
            <v>508</v>
          </cell>
          <cell r="C306" t="str">
            <v>DSS</v>
          </cell>
          <cell r="D306" t="str">
            <v>"Äàðõàí Ñýëýíãèéí öàõèëãààí ò¿ãýýõ ñ¿ëæýý"ÕÊ</v>
          </cell>
          <cell r="E306" t="str">
            <v>Darkhan Selengiin tsakhilgaan tugeekh suljee</v>
          </cell>
        </row>
        <row r="307">
          <cell r="B307">
            <v>509</v>
          </cell>
          <cell r="C307" t="str">
            <v>MEI</v>
          </cell>
          <cell r="D307" t="str">
            <v>"Ìîíãîëýìèìïåêñ"ÕÊ</v>
          </cell>
          <cell r="E307" t="str">
            <v>Mongol Em Impex</v>
          </cell>
        </row>
        <row r="308">
          <cell r="B308">
            <v>510</v>
          </cell>
          <cell r="C308" t="str">
            <v>HBJ</v>
          </cell>
          <cell r="D308" t="str">
            <v>"Ìîíãîëûí õºðºíãèéí áèðæ"ÕÊ</v>
          </cell>
          <cell r="E308" t="str">
            <v>Mongolyn hurungiin birj</v>
          </cell>
        </row>
        <row r="309">
          <cell r="B309">
            <v>513</v>
          </cell>
          <cell r="C309" t="str">
            <v>DZS</v>
          </cell>
          <cell r="D309" t="str">
            <v>"Äàëàíçàäãàäûí ÄÖÑ"ÕÊ</v>
          </cell>
          <cell r="E309" t="str">
            <v>Dalanzadgad DTsS</v>
          </cell>
        </row>
        <row r="310">
          <cell r="B310">
            <v>514</v>
          </cell>
          <cell r="C310" t="str">
            <v>DSD</v>
          </cell>
          <cell r="D310" t="str">
            <v>ДЦС-4</v>
          </cell>
          <cell r="E310" t="str">
            <v>Dulaany tsakhilgaan stants IV</v>
          </cell>
        </row>
        <row r="311">
          <cell r="B311">
            <v>515</v>
          </cell>
          <cell r="C311" t="str">
            <v>UTS</v>
          </cell>
          <cell r="D311" t="str">
            <v>"Óëààíáààòàð öàõèëãààí ò¿ãýýõ ñ¿ëæýý"ÕÊ</v>
          </cell>
          <cell r="E311" t="str">
            <v>Ulaanbaatar tsakhilgaan tugeekh suljee</v>
          </cell>
        </row>
        <row r="312">
          <cell r="B312">
            <v>517</v>
          </cell>
          <cell r="C312" t="str">
            <v>MSH</v>
          </cell>
          <cell r="D312" t="str">
            <v>"Ìîíãîë øèëòãýýí"ÕÊ</v>
          </cell>
          <cell r="E312" t="str">
            <v>Mongol shiltgeen</v>
          </cell>
        </row>
        <row r="313">
          <cell r="B313">
            <v>518</v>
          </cell>
          <cell r="C313" t="str">
            <v>HTS</v>
          </cell>
          <cell r="D313" t="str">
            <v>"Õºòºëèéí öåìåíò øîõîé"ÕÊ</v>
          </cell>
          <cell r="E313" t="str">
            <v>Khutuliin cement shokhoi</v>
          </cell>
        </row>
        <row r="314">
          <cell r="B314">
            <v>519</v>
          </cell>
          <cell r="C314" t="str">
            <v>DSH</v>
          </cell>
          <cell r="D314" t="str">
            <v>"Äóëààí øàðûí ãîë"ÕÊ</v>
          </cell>
          <cell r="E314" t="str">
            <v>Dulaan sharyn gol</v>
          </cell>
        </row>
        <row r="315">
          <cell r="B315">
            <v>520</v>
          </cell>
          <cell r="C315" t="str">
            <v>ZSB</v>
          </cell>
          <cell r="D315" t="str">
            <v>"Çîîñ áàíê"ÕÊ</v>
          </cell>
          <cell r="E315" t="str">
            <v>Zoos bank</v>
          </cell>
        </row>
        <row r="316">
          <cell r="B316">
            <v>521</v>
          </cell>
          <cell r="C316" t="str">
            <v>JTB</v>
          </cell>
          <cell r="D316" t="str">
            <v>"Æåíêî òóð áþðî"ÕÊ</v>
          </cell>
          <cell r="E316" t="str">
            <v>Genco tour bureau</v>
          </cell>
        </row>
        <row r="317">
          <cell r="B317">
            <v>522</v>
          </cell>
          <cell r="C317" t="str">
            <v>BDS</v>
          </cell>
          <cell r="D317" t="str">
            <v>"Áè Äè Ñåê" ÕÊ</v>
          </cell>
          <cell r="E317" t="str">
            <v>B D Sec</v>
          </cell>
        </row>
        <row r="318">
          <cell r="B318">
            <v>523</v>
          </cell>
          <cell r="C318" t="str">
            <v>DAZ</v>
          </cell>
          <cell r="D318" t="str">
            <v>Дорнод авто зам</v>
          </cell>
          <cell r="E318" t="str">
            <v>Dornod autozam</v>
          </cell>
        </row>
        <row r="319">
          <cell r="B319">
            <v>524</v>
          </cell>
          <cell r="C319" t="str">
            <v>MDR</v>
          </cell>
          <cell r="D319" t="str">
            <v>"Монголиа Девелопмент Ресорсес" ХК</v>
          </cell>
          <cell r="E319" t="str">
            <v>Mongolia development resources</v>
          </cell>
        </row>
        <row r="320">
          <cell r="B320">
            <v>525</v>
          </cell>
          <cell r="C320" t="str">
            <v>HBO</v>
          </cell>
          <cell r="D320" t="str">
            <v>"Хай Би Ойл" ХК</v>
          </cell>
          <cell r="E320" t="str">
            <v>HBOil</v>
          </cell>
        </row>
        <row r="321">
          <cell r="B321">
            <v>526</v>
          </cell>
          <cell r="C321" t="str">
            <v>DTU</v>
          </cell>
          <cell r="D321" t="str">
            <v>"Дарханы  төмөрлөгийн үйлдвэр" ХК</v>
          </cell>
          <cell r="E321" t="str">
            <v>Darkhan Metallurgical Plant</v>
          </cell>
        </row>
        <row r="322">
          <cell r="B322">
            <v>527</v>
          </cell>
          <cell r="C322" t="str">
            <v>OLL</v>
          </cell>
          <cell r="D322" t="str">
            <v>"Оллоо" ХК</v>
          </cell>
          <cell r="E322" t="str">
            <v>Olloo</v>
          </cell>
        </row>
        <row r="323">
          <cell r="B323">
            <v>528</v>
          </cell>
          <cell r="C323" t="str">
            <v>HRM</v>
          </cell>
          <cell r="D323" t="str">
            <v>"Гермес центр" ХК</v>
          </cell>
          <cell r="E323" t="str">
            <v>Hermes centre</v>
          </cell>
        </row>
        <row r="324">
          <cell r="B324">
            <v>529</v>
          </cell>
          <cell r="C324" t="str">
            <v>ANO</v>
          </cell>
          <cell r="D324" t="str">
            <v>"Àнод банк" ÕÊ</v>
          </cell>
          <cell r="E324" t="str">
            <v>Anod bank</v>
          </cell>
        </row>
        <row r="325">
          <cell r="B325">
            <v>530</v>
          </cell>
          <cell r="C325" t="str">
            <v>RMC</v>
          </cell>
          <cell r="D325" t="str">
            <v>"Ремикон" ÕÊ</v>
          </cell>
          <cell r="E325" t="str">
            <v>Remicon</v>
          </cell>
        </row>
        <row r="326">
          <cell r="B326">
            <v>531</v>
          </cell>
          <cell r="C326" t="str">
            <v>NKT</v>
          </cell>
          <cell r="D326" t="str">
            <v>"Íàко түлш" ÕÊ</v>
          </cell>
          <cell r="E326" t="str">
            <v>Naco tulsh</v>
          </cell>
        </row>
        <row r="327">
          <cell r="B327">
            <v>532</v>
          </cell>
          <cell r="C327" t="str">
            <v>HGN</v>
          </cell>
          <cell r="D327" t="str">
            <v>"Хөх ган" ÕÊ</v>
          </cell>
          <cell r="E327" t="str">
            <v>Khukh gan</v>
          </cell>
        </row>
        <row r="328">
          <cell r="B328">
            <v>536</v>
          </cell>
          <cell r="C328" t="str">
            <v>MTZ</v>
          </cell>
          <cell r="D328" t="str">
            <v>"Монголын төмөр зам" ТӨХК</v>
          </cell>
          <cell r="E328" t="str">
            <v>Mongolian railway</v>
          </cell>
        </row>
        <row r="329">
          <cell r="B329">
            <v>537</v>
          </cell>
          <cell r="C329" t="str">
            <v>ETR</v>
          </cell>
          <cell r="D329" t="str">
            <v>"Э-Транс Ложистикс" ХК</v>
          </cell>
          <cell r="E329" t="str">
            <v>E Trans logistics</v>
          </cell>
        </row>
        <row r="330">
          <cell r="B330">
            <v>539</v>
          </cell>
          <cell r="C330" t="str">
            <v>BRM</v>
          </cell>
          <cell r="D330" t="str">
            <v>"Бэрэн майнинг" ХК</v>
          </cell>
          <cell r="E330" t="str">
            <v>Beren mining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220"/>
  <sheetViews>
    <sheetView tabSelected="1" workbookViewId="0">
      <pane ySplit="3" topLeftCell="A166" activePane="bottomLeft" state="frozen"/>
      <selection pane="bottomLeft" activeCell="E176" sqref="E176"/>
    </sheetView>
  </sheetViews>
  <sheetFormatPr defaultRowHeight="15"/>
  <cols>
    <col min="1" max="1" width="6.140625" style="1" customWidth="1"/>
    <col min="2" max="2" width="7.42578125" style="1" customWidth="1"/>
    <col min="3" max="3" width="7.5703125" style="1" customWidth="1"/>
    <col min="4" max="4" width="6" style="1" customWidth="1"/>
    <col min="5" max="5" width="28.42578125" style="1" customWidth="1"/>
    <col min="6" max="15" width="14.28515625" style="1" customWidth="1"/>
    <col min="16" max="16" width="9.42578125" style="1" customWidth="1"/>
    <col min="17" max="17" width="13" style="1" customWidth="1"/>
    <col min="18" max="16384" width="9.140625" style="1"/>
  </cols>
  <sheetData>
    <row r="1" spans="1:17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>
      <c r="A2" s="30" t="s">
        <v>1</v>
      </c>
      <c r="B2" s="30" t="s">
        <v>2</v>
      </c>
      <c r="C2" s="32" t="s">
        <v>3</v>
      </c>
      <c r="D2" s="34" t="s">
        <v>4</v>
      </c>
      <c r="E2" s="30" t="s">
        <v>5</v>
      </c>
      <c r="F2" s="36" t="s">
        <v>238</v>
      </c>
      <c r="G2" s="37"/>
      <c r="H2" s="37"/>
      <c r="I2" s="37"/>
      <c r="J2" s="38"/>
      <c r="K2" s="36" t="s">
        <v>239</v>
      </c>
      <c r="L2" s="37"/>
      <c r="M2" s="37"/>
      <c r="N2" s="37"/>
      <c r="O2" s="38"/>
      <c r="P2" s="39"/>
      <c r="Q2" s="40"/>
    </row>
    <row r="3" spans="1:17" ht="24.75" thickBot="1">
      <c r="A3" s="31"/>
      <c r="B3" s="31"/>
      <c r="C3" s="33"/>
      <c r="D3" s="35"/>
      <c r="E3" s="31"/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</row>
    <row r="4" spans="1:17" ht="15.75" customHeight="1" thickBot="1">
      <c r="A4" s="23" t="s">
        <v>18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1:17">
      <c r="A5" s="8">
        <v>1</v>
      </c>
      <c r="B5" s="8">
        <v>496</v>
      </c>
      <c r="C5" s="8" t="s">
        <v>19</v>
      </c>
      <c r="D5" s="9" t="s">
        <v>20</v>
      </c>
      <c r="E5" s="10" t="str">
        <f>VLOOKUP(B5,[1]Sheet1!$B$2:$E$330,4,0)</f>
        <v>Darkhan dulaany tsakhilgaan stants</v>
      </c>
      <c r="F5" s="11">
        <v>68226775.700000003</v>
      </c>
      <c r="G5" s="11">
        <v>11615384.199999999</v>
      </c>
      <c r="H5" s="11">
        <v>56611391.490000002</v>
      </c>
      <c r="I5" s="11">
        <v>14339287.9</v>
      </c>
      <c r="J5" s="11">
        <v>53887487.789999999</v>
      </c>
      <c r="K5" s="11">
        <v>19467136.579999998</v>
      </c>
      <c r="L5" s="11">
        <v>24332813.399999999</v>
      </c>
      <c r="M5" s="11">
        <v>178460.16399999999</v>
      </c>
      <c r="N5" s="11">
        <v>1209637.57</v>
      </c>
      <c r="O5" s="11">
        <v>-3834499.4139999999</v>
      </c>
      <c r="P5" s="11">
        <v>1428.6987820815693</v>
      </c>
      <c r="Q5" s="13">
        <v>37717879</v>
      </c>
    </row>
    <row r="6" spans="1:17">
      <c r="A6" s="8">
        <v>2</v>
      </c>
      <c r="B6" s="2">
        <v>500</v>
      </c>
      <c r="C6" s="8" t="s">
        <v>21</v>
      </c>
      <c r="D6" s="3" t="s">
        <v>20</v>
      </c>
      <c r="E6" s="10" t="str">
        <f>VLOOKUP(B6,[1]Sheet1!$B$2:$E$330,4,0)</f>
        <v>Nalaikhyn dulaany stants</v>
      </c>
      <c r="F6" s="12">
        <v>3398976.37</v>
      </c>
      <c r="G6" s="12">
        <v>734584.15</v>
      </c>
      <c r="H6" s="12">
        <v>2664392.2239999999</v>
      </c>
      <c r="I6" s="12">
        <v>685507</v>
      </c>
      <c r="J6" s="12">
        <v>2713469.3050000002</v>
      </c>
      <c r="K6" s="12">
        <v>1143465.3810000001</v>
      </c>
      <c r="L6" s="12">
        <v>2862543.7</v>
      </c>
      <c r="M6" s="12">
        <v>146862</v>
      </c>
      <c r="N6" s="12">
        <v>1647486.79</v>
      </c>
      <c r="O6" s="12">
        <v>-218615.26199999999</v>
      </c>
      <c r="P6" s="12">
        <v>177.44389005089923</v>
      </c>
      <c r="Q6" s="13">
        <v>15291985</v>
      </c>
    </row>
    <row r="7" spans="1:17">
      <c r="A7" s="8">
        <v>3</v>
      </c>
      <c r="B7" s="2">
        <v>504</v>
      </c>
      <c r="C7" s="8" t="s">
        <v>22</v>
      </c>
      <c r="D7" s="3" t="s">
        <v>20</v>
      </c>
      <c r="E7" s="10" t="str">
        <f>VLOOKUP(B7,[1]Sheet1!$B$2:$E$330,4,0)</f>
        <v>Dulaany tsakhilgaan stants III</v>
      </c>
      <c r="F7" s="12">
        <v>88465292.790000007</v>
      </c>
      <c r="G7" s="12">
        <v>10727996.800000001</v>
      </c>
      <c r="H7" s="12">
        <v>77737295.900000006</v>
      </c>
      <c r="I7" s="12">
        <v>33766324.152000003</v>
      </c>
      <c r="J7" s="12">
        <v>54698968.645999998</v>
      </c>
      <c r="K7" s="12">
        <v>59584573.181999996</v>
      </c>
      <c r="L7" s="12">
        <v>65205082.071999997</v>
      </c>
      <c r="M7" s="12">
        <v>3707092.2439999999</v>
      </c>
      <c r="N7" s="12">
        <v>487518.76</v>
      </c>
      <c r="O7" s="12">
        <v>-8840082.3699999992</v>
      </c>
      <c r="P7" s="12">
        <v>159.77359230385011</v>
      </c>
      <c r="Q7" s="13">
        <v>342353000</v>
      </c>
    </row>
    <row r="8" spans="1:17">
      <c r="A8" s="8">
        <v>4</v>
      </c>
      <c r="B8" s="2">
        <v>499</v>
      </c>
      <c r="C8" s="8" t="s">
        <v>23</v>
      </c>
      <c r="D8" s="3" t="s">
        <v>20</v>
      </c>
      <c r="E8" s="10" t="str">
        <f>VLOOKUP(B8,[1]Sheet1!$B$2:$E$330,4,0)</f>
        <v>Erdenetiin dulaany tsakhilgaan stants</v>
      </c>
      <c r="F8" s="12">
        <v>45992042.505999997</v>
      </c>
      <c r="G8" s="12">
        <v>2857825.8590000002</v>
      </c>
      <c r="H8" s="12">
        <v>43134216.640000001</v>
      </c>
      <c r="I8" s="12">
        <v>3241308.216</v>
      </c>
      <c r="J8" s="12">
        <v>42750734.288999997</v>
      </c>
      <c r="K8" s="12">
        <v>17958754.079999998</v>
      </c>
      <c r="L8" s="12">
        <v>19355497.546</v>
      </c>
      <c r="M8" s="12">
        <v>2467619.7000000002</v>
      </c>
      <c r="N8" s="12">
        <v>473701.37</v>
      </c>
      <c r="O8" s="12">
        <v>-3390661.83</v>
      </c>
      <c r="P8" s="12">
        <v>419.23036872045617</v>
      </c>
      <c r="Q8" s="13">
        <v>101974326</v>
      </c>
    </row>
    <row r="9" spans="1:17">
      <c r="A9" s="8">
        <v>5</v>
      </c>
      <c r="B9" s="2">
        <v>487</v>
      </c>
      <c r="C9" s="8" t="s">
        <v>24</v>
      </c>
      <c r="D9" s="3" t="s">
        <v>20</v>
      </c>
      <c r="E9" s="10" t="str">
        <f>VLOOKUP(B9,[1]Sheet1!$B$2:$E$330,4,0)</f>
        <v>AZZAN</v>
      </c>
      <c r="F9" s="12">
        <v>5448124.7999999998</v>
      </c>
      <c r="G9" s="12">
        <v>3304214.1</v>
      </c>
      <c r="H9" s="12">
        <v>2143910.7000000002</v>
      </c>
      <c r="I9" s="12">
        <v>3005814.9</v>
      </c>
      <c r="J9" s="12">
        <v>2442309.9</v>
      </c>
      <c r="K9" s="12">
        <v>2233788.2000000002</v>
      </c>
      <c r="L9" s="12">
        <v>2316788.1</v>
      </c>
      <c r="M9" s="12">
        <v>228627.3</v>
      </c>
      <c r="N9" s="12">
        <v>-14481</v>
      </c>
      <c r="O9" s="12">
        <v>-326108.2</v>
      </c>
      <c r="P9" s="12">
        <v>222.90634266050321</v>
      </c>
      <c r="Q9" s="13">
        <v>10956664</v>
      </c>
    </row>
    <row r="10" spans="1:17">
      <c r="A10" s="8">
        <v>6</v>
      </c>
      <c r="B10" s="2">
        <v>491</v>
      </c>
      <c r="C10" s="8" t="s">
        <v>25</v>
      </c>
      <c r="D10" s="3" t="s">
        <v>20</v>
      </c>
      <c r="E10" s="10" t="str">
        <f>VLOOKUP(B10,[1]Sheet1!$B$2:$E$330,4,0)</f>
        <v>Erdene zam</v>
      </c>
      <c r="F10" s="12">
        <v>5112238.4000000004</v>
      </c>
      <c r="G10" s="12">
        <v>2442207.9</v>
      </c>
      <c r="H10" s="12">
        <v>2670030.5</v>
      </c>
      <c r="I10" s="12">
        <v>2025909.9</v>
      </c>
      <c r="J10" s="12">
        <v>3086328.5</v>
      </c>
      <c r="K10" s="12">
        <v>1949823.6</v>
      </c>
      <c r="L10" s="12">
        <v>2468331.9</v>
      </c>
      <c r="M10" s="12">
        <v>254034</v>
      </c>
      <c r="N10" s="12">
        <v>-128228.8</v>
      </c>
      <c r="O10" s="12">
        <v>-900771.1</v>
      </c>
      <c r="P10" s="12">
        <v>64.108641988643626</v>
      </c>
      <c r="Q10" s="13">
        <v>48142160</v>
      </c>
    </row>
    <row r="11" spans="1:17">
      <c r="A11" s="8">
        <v>7</v>
      </c>
      <c r="B11" s="4">
        <v>497</v>
      </c>
      <c r="C11" s="8" t="s">
        <v>26</v>
      </c>
      <c r="D11" s="4" t="s">
        <v>20</v>
      </c>
      <c r="E11" s="10" t="str">
        <f>VLOOKUP(B11,[1]Sheet1!$B$2:$E$330,4,0)</f>
        <v>Ulaanbaatar dulaany suljee</v>
      </c>
      <c r="F11" s="14">
        <v>100703842.7775</v>
      </c>
      <c r="G11" s="14">
        <v>11178568.211690001</v>
      </c>
      <c r="H11" s="14">
        <v>89525274.565809995</v>
      </c>
      <c r="I11" s="14">
        <v>32585347.31873</v>
      </c>
      <c r="J11" s="14">
        <v>68118495.458769992</v>
      </c>
      <c r="K11" s="14">
        <v>47686250.034999996</v>
      </c>
      <c r="L11" s="14">
        <v>35172435.5</v>
      </c>
      <c r="M11" s="14">
        <v>11656168.699999999</v>
      </c>
      <c r="N11" s="14">
        <v>-153399.20000000001</v>
      </c>
      <c r="O11" s="14">
        <v>498734.08043999999</v>
      </c>
      <c r="P11" s="12">
        <v>437.84064295638223</v>
      </c>
      <c r="Q11" s="5">
        <v>155578283</v>
      </c>
    </row>
    <row r="12" spans="1:17">
      <c r="A12" s="8">
        <v>8</v>
      </c>
      <c r="B12" s="2">
        <v>498</v>
      </c>
      <c r="C12" s="8" t="s">
        <v>27</v>
      </c>
      <c r="D12" s="3" t="s">
        <v>20</v>
      </c>
      <c r="E12" s="10" t="str">
        <f>VLOOKUP(B12,[1]Sheet1!$B$2:$E$330,4,0)</f>
        <v>Darkhany dulaany suljee</v>
      </c>
      <c r="F12" s="12">
        <v>11598423.5</v>
      </c>
      <c r="G12" s="12">
        <v>1092727.3999999999</v>
      </c>
      <c r="H12" s="12">
        <v>10505696.1</v>
      </c>
      <c r="I12" s="12">
        <v>1110967.8999999999</v>
      </c>
      <c r="J12" s="12">
        <v>10487455.6</v>
      </c>
      <c r="K12" s="12">
        <v>5008582.5</v>
      </c>
      <c r="L12" s="12">
        <v>2368626.1</v>
      </c>
      <c r="M12" s="12">
        <v>3249584.1</v>
      </c>
      <c r="N12" s="12">
        <v>609997</v>
      </c>
      <c r="O12" s="12">
        <v>-14773.8</v>
      </c>
      <c r="P12" s="12">
        <v>677.6111107629265</v>
      </c>
      <c r="Q12" s="13">
        <v>15477101</v>
      </c>
    </row>
    <row r="13" spans="1:17">
      <c r="A13" s="8">
        <v>9</v>
      </c>
      <c r="B13" s="2">
        <v>501</v>
      </c>
      <c r="C13" s="8" t="s">
        <v>28</v>
      </c>
      <c r="D13" s="3" t="s">
        <v>29</v>
      </c>
      <c r="E13" s="10" t="str">
        <f>VLOOKUP(B13,[1]Sheet1!$B$2:$E$330,4,0)</f>
        <v>Aerogeodezi</v>
      </c>
      <c r="F13" s="12">
        <v>235920.4</v>
      </c>
      <c r="G13" s="12">
        <v>111081.2</v>
      </c>
      <c r="H13" s="12">
        <v>124839.2</v>
      </c>
      <c r="I13" s="12">
        <v>21631</v>
      </c>
      <c r="J13" s="12">
        <v>214289.4</v>
      </c>
      <c r="K13" s="12">
        <v>142845.70000000001</v>
      </c>
      <c r="L13" s="12">
        <v>154279.20000000001</v>
      </c>
      <c r="M13" s="12">
        <v>121498.5</v>
      </c>
      <c r="N13" s="12">
        <v>173973.4</v>
      </c>
      <c r="O13" s="12">
        <v>36937.300000000003</v>
      </c>
      <c r="P13" s="12">
        <v>56.291703695025205</v>
      </c>
      <c r="Q13" s="13">
        <v>3806767</v>
      </c>
    </row>
    <row r="14" spans="1:17">
      <c r="A14" s="8">
        <v>10</v>
      </c>
      <c r="B14" s="2">
        <v>502</v>
      </c>
      <c r="C14" s="8" t="s">
        <v>30</v>
      </c>
      <c r="D14" s="3" t="s">
        <v>20</v>
      </c>
      <c r="E14" s="10" t="str">
        <f>VLOOKUP(B14,[1]Sheet1!$B$2:$E$330,4,0)</f>
        <v>Dulaany tsakhilgaan stants II</v>
      </c>
      <c r="F14" s="12">
        <v>13588163.6</v>
      </c>
      <c r="G14" s="12">
        <v>1895659.8</v>
      </c>
      <c r="H14" s="12">
        <v>11692503.800000001</v>
      </c>
      <c r="I14" s="12">
        <v>2401605.2000000002</v>
      </c>
      <c r="J14" s="12">
        <v>11186558.4</v>
      </c>
      <c r="K14" s="12">
        <v>10276526.1</v>
      </c>
      <c r="L14" s="12">
        <v>11962436.4</v>
      </c>
      <c r="M14" s="12">
        <v>123090.4</v>
      </c>
      <c r="N14" s="12">
        <v>440028.8</v>
      </c>
      <c r="O14" s="12">
        <v>-1368971.9</v>
      </c>
      <c r="P14" s="12">
        <v>614.1923397797616</v>
      </c>
      <c r="Q14" s="13">
        <v>18213445</v>
      </c>
    </row>
    <row r="15" spans="1:17">
      <c r="A15" s="8">
        <v>11</v>
      </c>
      <c r="B15" s="2">
        <v>506</v>
      </c>
      <c r="C15" s="8" t="s">
        <v>31</v>
      </c>
      <c r="D15" s="3" t="s">
        <v>32</v>
      </c>
      <c r="E15" s="10" t="str">
        <f>VLOOKUP(B15,[1]Sheet1!$B$2:$E$330,4,0)</f>
        <v>Erdenet us, dulaan tugeekh suljee</v>
      </c>
      <c r="F15" s="12">
        <v>8068855.5</v>
      </c>
      <c r="G15" s="12">
        <v>3555850.9</v>
      </c>
      <c r="H15" s="12">
        <v>4513004.5999999996</v>
      </c>
      <c r="I15" s="12">
        <v>2743447</v>
      </c>
      <c r="J15" s="12">
        <v>5325408.5</v>
      </c>
      <c r="K15" s="12">
        <v>3660371</v>
      </c>
      <c r="L15" s="12"/>
      <c r="M15" s="12">
        <v>3949266.4</v>
      </c>
      <c r="N15" s="12">
        <v>8837.4</v>
      </c>
      <c r="O15" s="12">
        <v>-280058</v>
      </c>
      <c r="P15" s="12">
        <v>442.86060349827216</v>
      </c>
      <c r="Q15" s="13">
        <v>12025022</v>
      </c>
    </row>
    <row r="16" spans="1:17">
      <c r="A16" s="8">
        <v>12</v>
      </c>
      <c r="B16" s="2">
        <v>507</v>
      </c>
      <c r="C16" s="8" t="s">
        <v>33</v>
      </c>
      <c r="D16" s="3" t="s">
        <v>20</v>
      </c>
      <c r="E16" s="10" t="str">
        <f>VLOOKUP(B16,[1]Sheet1!$B$2:$E$330,4,0)</f>
        <v>Baganuur, zuun umnut busiin tsakhilgaan tugeekh suljee</v>
      </c>
      <c r="F16" s="12">
        <v>31981777.899999999</v>
      </c>
      <c r="G16" s="12">
        <v>1107942.3999999999</v>
      </c>
      <c r="H16" s="12">
        <v>30873835.5</v>
      </c>
      <c r="I16" s="12">
        <v>163441.20000000001</v>
      </c>
      <c r="J16" s="12">
        <v>31818336.699999999</v>
      </c>
      <c r="K16" s="12">
        <v>25122196.600000001</v>
      </c>
      <c r="L16" s="12">
        <v>17044994.899999999</v>
      </c>
      <c r="M16" s="12">
        <v>7866770.5999999996</v>
      </c>
      <c r="N16" s="12">
        <v>91000.9</v>
      </c>
      <c r="O16" s="12">
        <v>238896.3</v>
      </c>
      <c r="P16" s="12">
        <v>712.93606766748815</v>
      </c>
      <c r="Q16" s="13">
        <v>44630000</v>
      </c>
    </row>
    <row r="17" spans="1:17">
      <c r="A17" s="8">
        <v>13</v>
      </c>
      <c r="B17" s="2">
        <v>508</v>
      </c>
      <c r="C17" s="20" t="s">
        <v>34</v>
      </c>
      <c r="D17" s="3" t="s">
        <v>20</v>
      </c>
      <c r="E17" s="10" t="str">
        <f>VLOOKUP(B17,[1]Sheet1!$B$2:$E$330,4,0)</f>
        <v>Darkhan Selengiin tsakhilgaan tugeekh suljee</v>
      </c>
      <c r="F17" s="12">
        <v>39056607.299999997</v>
      </c>
      <c r="G17" s="12">
        <v>17480096.300000001</v>
      </c>
      <c r="H17" s="12">
        <v>21576511</v>
      </c>
      <c r="I17" s="12">
        <v>17547501.899999999</v>
      </c>
      <c r="J17" s="12">
        <v>21509105.399999999</v>
      </c>
      <c r="K17" s="12">
        <v>38079698.299999997</v>
      </c>
      <c r="L17" s="12">
        <v>30453402.300000001</v>
      </c>
      <c r="M17" s="12">
        <v>8566840.9000000004</v>
      </c>
      <c r="N17" s="12">
        <v>-236945.9</v>
      </c>
      <c r="O17" s="12">
        <v>-1231464.7</v>
      </c>
      <c r="P17" s="12">
        <v>2071.147342022949</v>
      </c>
      <c r="Q17" s="13">
        <v>10385116</v>
      </c>
    </row>
    <row r="18" spans="1:17">
      <c r="A18" s="8">
        <v>14</v>
      </c>
      <c r="B18" s="2">
        <v>510</v>
      </c>
      <c r="C18" s="8" t="s">
        <v>35</v>
      </c>
      <c r="D18" s="3" t="s">
        <v>32</v>
      </c>
      <c r="E18" s="10" t="str">
        <f>VLOOKUP(B18,[1]Sheet1!$B$2:$E$330,4,0)</f>
        <v>Mongolyn hurungiin birj</v>
      </c>
      <c r="F18" s="12">
        <v>13874538.6</v>
      </c>
      <c r="G18" s="12">
        <v>1547407.2</v>
      </c>
      <c r="H18" s="12">
        <v>12327131.4</v>
      </c>
      <c r="I18" s="12">
        <v>5162755</v>
      </c>
      <c r="J18" s="12">
        <v>8711783.5999999996</v>
      </c>
      <c r="K18" s="12">
        <v>1491580.9</v>
      </c>
      <c r="L18" s="12"/>
      <c r="M18" s="12">
        <v>1395094.4</v>
      </c>
      <c r="N18" s="12">
        <v>-287211.3</v>
      </c>
      <c r="O18" s="12">
        <v>-227194.3</v>
      </c>
      <c r="P18" s="12">
        <v>466.44228479300409</v>
      </c>
      <c r="Q18" s="13">
        <v>18677088</v>
      </c>
    </row>
    <row r="19" spans="1:17">
      <c r="A19" s="8">
        <v>15</v>
      </c>
      <c r="B19" s="2">
        <v>513</v>
      </c>
      <c r="C19" s="8" t="s">
        <v>36</v>
      </c>
      <c r="D19" s="3" t="s">
        <v>20</v>
      </c>
      <c r="E19" s="10" t="str">
        <f>VLOOKUP(B19,[1]Sheet1!$B$2:$E$330,4,0)</f>
        <v>Dalanzadgad DTsS</v>
      </c>
      <c r="F19" s="12">
        <v>12435943.9</v>
      </c>
      <c r="G19" s="12">
        <v>1013258.1</v>
      </c>
      <c r="H19" s="12">
        <v>11422685.800000001</v>
      </c>
      <c r="I19" s="12">
        <v>7422827.2000000002</v>
      </c>
      <c r="J19" s="12">
        <v>5013116.7</v>
      </c>
      <c r="K19" s="12">
        <v>1398537.4</v>
      </c>
      <c r="L19" s="12">
        <v>4353083.8</v>
      </c>
      <c r="M19" s="12">
        <v>558182.69999999995</v>
      </c>
      <c r="N19" s="12">
        <v>2296867.2000000002</v>
      </c>
      <c r="O19" s="12">
        <v>-1217448.8999999999</v>
      </c>
      <c r="P19" s="12">
        <v>65.724243854473954</v>
      </c>
      <c r="Q19" s="13">
        <v>76275000</v>
      </c>
    </row>
    <row r="20" spans="1:17">
      <c r="A20" s="8">
        <v>16</v>
      </c>
      <c r="B20" s="2">
        <v>514</v>
      </c>
      <c r="C20" s="8" t="s">
        <v>37</v>
      </c>
      <c r="D20" s="3" t="s">
        <v>20</v>
      </c>
      <c r="E20" s="10" t="str">
        <f>VLOOKUP(B20,[1]Sheet1!$B$2:$E$330,4,0)</f>
        <v>Dulaany tsakhilgaan stants IV</v>
      </c>
      <c r="F20" s="12">
        <v>291632938</v>
      </c>
      <c r="G20" s="12">
        <v>24090500.699999999</v>
      </c>
      <c r="H20" s="12">
        <v>267542438</v>
      </c>
      <c r="I20" s="12">
        <v>98354982.400000006</v>
      </c>
      <c r="J20" s="12">
        <v>193277956</v>
      </c>
      <c r="K20" s="12">
        <v>135908591</v>
      </c>
      <c r="L20" s="12">
        <v>144103242.80000001</v>
      </c>
      <c r="M20" s="12">
        <v>262479.3</v>
      </c>
      <c r="N20" s="12">
        <v>455785.3</v>
      </c>
      <c r="O20" s="12">
        <v>-8030003.0999999996</v>
      </c>
      <c r="P20" s="12">
        <v>287.70934023239681</v>
      </c>
      <c r="Q20" s="13">
        <v>671782000</v>
      </c>
    </row>
    <row r="21" spans="1:17">
      <c r="A21" s="8">
        <v>17</v>
      </c>
      <c r="B21" s="2">
        <v>515</v>
      </c>
      <c r="C21" s="8" t="s">
        <v>38</v>
      </c>
      <c r="D21" s="3" t="s">
        <v>20</v>
      </c>
      <c r="E21" s="10" t="str">
        <f>VLOOKUP(B21,[1]Sheet1!$B$2:$E$330,4,0)</f>
        <v>Ulaanbaatar tsakhilgaan tugeekh suljee</v>
      </c>
      <c r="F21" s="12">
        <v>99091169.599999994</v>
      </c>
      <c r="G21" s="12">
        <v>16707737</v>
      </c>
      <c r="H21" s="12">
        <v>82383432.599999994</v>
      </c>
      <c r="I21" s="12">
        <v>54621204.200000003</v>
      </c>
      <c r="J21" s="12">
        <v>44469965.399999999</v>
      </c>
      <c r="K21" s="12">
        <v>143794145</v>
      </c>
      <c r="L21" s="12">
        <v>124015756.90000001</v>
      </c>
      <c r="M21" s="12">
        <v>19990475.600000001</v>
      </c>
      <c r="N21" s="12">
        <v>977702.40000000002</v>
      </c>
      <c r="O21" s="12">
        <v>765615.6</v>
      </c>
      <c r="P21" s="12">
        <v>1077.9813686277362</v>
      </c>
      <c r="Q21" s="13">
        <v>41253000</v>
      </c>
    </row>
    <row r="22" spans="1:17">
      <c r="A22" s="8">
        <v>18</v>
      </c>
      <c r="B22" s="2">
        <v>518</v>
      </c>
      <c r="C22" s="8" t="s">
        <v>39</v>
      </c>
      <c r="D22" s="3" t="s">
        <v>20</v>
      </c>
      <c r="E22" s="10" t="str">
        <f>VLOOKUP(B22,[1]Sheet1!$B$2:$E$330,4,0)</f>
        <v>Khutuliin cement shokhoi</v>
      </c>
      <c r="F22" s="12">
        <v>158060334</v>
      </c>
      <c r="G22" s="12">
        <v>15301434.4</v>
      </c>
      <c r="H22" s="12">
        <v>142758900</v>
      </c>
      <c r="I22" s="12">
        <v>144703347</v>
      </c>
      <c r="J22" s="12">
        <v>13356987.1</v>
      </c>
      <c r="K22" s="12">
        <v>41150881.5</v>
      </c>
      <c r="L22" s="12">
        <v>35368969.700000003</v>
      </c>
      <c r="M22" s="12">
        <v>1304115.6000000001</v>
      </c>
      <c r="N22" s="12">
        <v>-543623.30000000005</v>
      </c>
      <c r="O22" s="12">
        <v>3328788.3</v>
      </c>
      <c r="P22" s="12">
        <v>111.81821941389515</v>
      </c>
      <c r="Q22" s="13">
        <v>119452690</v>
      </c>
    </row>
    <row r="23" spans="1:17">
      <c r="A23" s="8">
        <v>19</v>
      </c>
      <c r="B23" s="2">
        <v>519</v>
      </c>
      <c r="C23" s="8" t="s">
        <v>40</v>
      </c>
      <c r="D23" s="3" t="s">
        <v>32</v>
      </c>
      <c r="E23" s="10" t="str">
        <f>VLOOKUP(B23,[1]Sheet1!$B$2:$E$330,4,0)</f>
        <v>Dulaan sharyn gol</v>
      </c>
      <c r="F23" s="12">
        <v>1938928.6</v>
      </c>
      <c r="G23" s="12">
        <v>827845.6</v>
      </c>
      <c r="H23" s="12">
        <v>1111083</v>
      </c>
      <c r="I23" s="12">
        <v>761463.4</v>
      </c>
      <c r="J23" s="12">
        <v>1177465.2</v>
      </c>
      <c r="K23" s="12">
        <v>1794629.8</v>
      </c>
      <c r="L23" s="12">
        <v>1789671</v>
      </c>
      <c r="M23" s="12">
        <v>94165.1</v>
      </c>
      <c r="N23" s="12">
        <v>-8791.5</v>
      </c>
      <c r="O23" s="12">
        <v>-97997.8</v>
      </c>
      <c r="P23" s="12">
        <v>66.100106981483506</v>
      </c>
      <c r="Q23" s="13">
        <v>17813363</v>
      </c>
    </row>
    <row r="24" spans="1:17">
      <c r="A24" s="8">
        <v>20</v>
      </c>
      <c r="B24" s="2">
        <v>526</v>
      </c>
      <c r="C24" s="8" t="s">
        <v>41</v>
      </c>
      <c r="D24" s="3" t="s">
        <v>29</v>
      </c>
      <c r="E24" s="10" t="str">
        <f>VLOOKUP(B24,[1]Sheet1!$B$2:$E$330,4,0)</f>
        <v>Darkhan Metallurgical Plant</v>
      </c>
      <c r="F24" s="12">
        <v>155235313</v>
      </c>
      <c r="G24" s="12">
        <v>83489052.299999997</v>
      </c>
      <c r="H24" s="12">
        <v>71746260.700000003</v>
      </c>
      <c r="I24" s="12">
        <v>121595035</v>
      </c>
      <c r="J24" s="12">
        <v>33640277.700000003</v>
      </c>
      <c r="K24" s="12">
        <v>82817085.099999994</v>
      </c>
      <c r="L24" s="12">
        <v>69302320.900000006</v>
      </c>
      <c r="M24" s="12">
        <v>2756561.6</v>
      </c>
      <c r="N24" s="12">
        <v>-1626042.7</v>
      </c>
      <c r="O24" s="12">
        <v>6450504.4000000004</v>
      </c>
      <c r="P24" s="12">
        <v>1575.4126432470991</v>
      </c>
      <c r="Q24" s="13">
        <v>21353312</v>
      </c>
    </row>
    <row r="25" spans="1:17" ht="15.75" thickBot="1">
      <c r="A25" s="8">
        <v>21</v>
      </c>
      <c r="B25" s="15">
        <v>536</v>
      </c>
      <c r="C25" s="8" t="s">
        <v>42</v>
      </c>
      <c r="D25" s="16" t="s">
        <v>20</v>
      </c>
      <c r="E25" s="10" t="str">
        <f>VLOOKUP(B25,[1]Sheet1!$B$2:$E$330,4,0)</f>
        <v>Mongolian railway</v>
      </c>
      <c r="F25" s="17">
        <v>77989397.400000006</v>
      </c>
      <c r="G25" s="17">
        <v>11101330.300000001</v>
      </c>
      <c r="H25" s="17">
        <v>66888067.100000001</v>
      </c>
      <c r="I25" s="17">
        <v>57592248</v>
      </c>
      <c r="J25" s="17">
        <v>20397149.399999999</v>
      </c>
      <c r="K25" s="17">
        <v>6489050.4000000004</v>
      </c>
      <c r="L25" s="17">
        <v>4753057.2</v>
      </c>
      <c r="M25" s="17">
        <v>987810.7</v>
      </c>
      <c r="N25" s="17">
        <v>-1570885.5</v>
      </c>
      <c r="O25" s="17">
        <v>-998492.7</v>
      </c>
      <c r="P25" s="17">
        <v>98.405271207128621</v>
      </c>
      <c r="Q25" s="13">
        <v>207277000</v>
      </c>
    </row>
    <row r="26" spans="1:17" ht="15.75" thickBot="1">
      <c r="A26" s="26" t="s">
        <v>43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8"/>
    </row>
    <row r="27" spans="1:17">
      <c r="A27" s="8">
        <v>22</v>
      </c>
      <c r="B27" s="8">
        <v>26</v>
      </c>
      <c r="C27" s="8" t="s">
        <v>44</v>
      </c>
      <c r="D27" s="9" t="s">
        <v>20</v>
      </c>
      <c r="E27" s="10" t="str">
        <f>VLOOKUP(B27,[1]Sheet1!$B$2:$E$330,4,0)</f>
        <v>Machine mechanism</v>
      </c>
      <c r="F27" s="11">
        <v>1766780.3</v>
      </c>
      <c r="G27" s="11">
        <v>1518658.4</v>
      </c>
      <c r="H27" s="11">
        <v>248121.8</v>
      </c>
      <c r="I27" s="11">
        <v>1123189.8</v>
      </c>
      <c r="J27" s="11">
        <v>643590.40000000002</v>
      </c>
      <c r="K27" s="11">
        <v>1347490.1</v>
      </c>
      <c r="L27" s="11">
        <v>723066.5</v>
      </c>
      <c r="M27" s="11">
        <v>540761.5</v>
      </c>
      <c r="N27" s="11">
        <v>1113.5</v>
      </c>
      <c r="O27" s="11">
        <v>76267.159</v>
      </c>
      <c r="P27" s="11">
        <v>11094.855881947318</v>
      </c>
      <c r="Q27" s="13">
        <v>58008</v>
      </c>
    </row>
    <row r="28" spans="1:17">
      <c r="A28" s="8">
        <v>23</v>
      </c>
      <c r="B28" s="2">
        <v>148</v>
      </c>
      <c r="C28" s="8" t="s">
        <v>45</v>
      </c>
      <c r="D28" s="3" t="s">
        <v>29</v>
      </c>
      <c r="E28" s="10" t="str">
        <f>VLOOKUP(B28,[1]Sheet1!$B$2:$E$330,4,0)</f>
        <v>Gobi Financial Group</v>
      </c>
      <c r="F28" s="12">
        <v>128747.9</v>
      </c>
      <c r="G28" s="12">
        <v>128747.9</v>
      </c>
      <c r="H28" s="12"/>
      <c r="I28" s="12">
        <v>57.9</v>
      </c>
      <c r="J28" s="12">
        <v>128689.9</v>
      </c>
      <c r="K28" s="12">
        <v>8200</v>
      </c>
      <c r="L28" s="12"/>
      <c r="M28" s="12">
        <v>7919.9</v>
      </c>
      <c r="N28" s="12"/>
      <c r="O28" s="12">
        <v>252.08099999999999</v>
      </c>
      <c r="P28" s="12">
        <v>344.07408199605368</v>
      </c>
      <c r="Q28" s="13">
        <v>374018</v>
      </c>
    </row>
    <row r="29" spans="1:17">
      <c r="A29" s="8">
        <v>24</v>
      </c>
      <c r="B29" s="2">
        <v>2</v>
      </c>
      <c r="C29" s="8" t="s">
        <v>46</v>
      </c>
      <c r="D29" s="3" t="s">
        <v>47</v>
      </c>
      <c r="E29" s="10" t="str">
        <f>VLOOKUP(B29,[1]Sheet1!$B$2:$E$330,4,0)</f>
        <v>Mongol savkhi</v>
      </c>
      <c r="F29" s="12">
        <v>1664474.6</v>
      </c>
      <c r="G29" s="12">
        <v>242685.9</v>
      </c>
      <c r="H29" s="12">
        <v>1421788.7</v>
      </c>
      <c r="I29" s="12">
        <v>56994.6</v>
      </c>
      <c r="J29" s="12">
        <v>1607480</v>
      </c>
      <c r="K29" s="12">
        <v>291470.2</v>
      </c>
      <c r="L29" s="12"/>
      <c r="M29" s="12">
        <v>266700</v>
      </c>
      <c r="N29" s="12">
        <v>-8298.9</v>
      </c>
      <c r="O29" s="12">
        <v>13991.3</v>
      </c>
      <c r="P29" s="12">
        <v>649.39687146387394</v>
      </c>
      <c r="Q29" s="13">
        <v>2475343</v>
      </c>
    </row>
    <row r="30" spans="1:17">
      <c r="A30" s="8">
        <v>25</v>
      </c>
      <c r="B30" s="2">
        <v>5</v>
      </c>
      <c r="C30" s="8" t="s">
        <v>48</v>
      </c>
      <c r="D30" s="3" t="s">
        <v>32</v>
      </c>
      <c r="E30" s="10" t="str">
        <f>VLOOKUP(B30,[1]Sheet1!$B$2:$E$330,4,0)</f>
        <v>Tulga</v>
      </c>
      <c r="F30" s="18">
        <v>849781.77982000005</v>
      </c>
      <c r="G30" s="18">
        <v>121292.64499</v>
      </c>
      <c r="H30" s="18">
        <v>728489.13483</v>
      </c>
      <c r="I30" s="18">
        <v>58334.477020000006</v>
      </c>
      <c r="J30" s="18">
        <v>791447.30279999995</v>
      </c>
      <c r="K30" s="18">
        <v>262862.72888999997</v>
      </c>
      <c r="L30" s="18">
        <v>0</v>
      </c>
      <c r="M30" s="18">
        <v>199437.37216999999</v>
      </c>
      <c r="N30" s="18">
        <v>2490.9340299999999</v>
      </c>
      <c r="O30" s="18">
        <v>59299.653270000003</v>
      </c>
      <c r="P30" s="22">
        <v>6013.1234067770856</v>
      </c>
      <c r="Q30" s="13">
        <v>131620</v>
      </c>
    </row>
    <row r="31" spans="1:17">
      <c r="A31" s="8">
        <v>26</v>
      </c>
      <c r="B31" s="2">
        <v>309</v>
      </c>
      <c r="C31" s="8" t="s">
        <v>49</v>
      </c>
      <c r="D31" s="3" t="s">
        <v>29</v>
      </c>
      <c r="E31" s="10" t="str">
        <f>VLOOKUP(B31,[1]Sheet1!$B$2:$E$330,4,0)</f>
        <v>Sharyn Gol</v>
      </c>
      <c r="F31" s="12">
        <v>41097779.816</v>
      </c>
      <c r="G31" s="12">
        <v>19607377.27</v>
      </c>
      <c r="H31" s="12">
        <v>21490402.539999999</v>
      </c>
      <c r="I31" s="12">
        <v>1402611.38</v>
      </c>
      <c r="J31" s="12">
        <v>39695168.434</v>
      </c>
      <c r="K31" s="12">
        <v>13784353.359999999</v>
      </c>
      <c r="L31" s="12">
        <v>8448040.5</v>
      </c>
      <c r="M31" s="12">
        <v>3609189.21</v>
      </c>
      <c r="N31" s="12">
        <v>389043.64</v>
      </c>
      <c r="O31" s="12">
        <v>1872804.5260000001</v>
      </c>
      <c r="P31" s="12">
        <v>3879.7438386909148</v>
      </c>
      <c r="Q31" s="13">
        <v>10231389</v>
      </c>
    </row>
    <row r="32" spans="1:17">
      <c r="A32" s="8">
        <v>27</v>
      </c>
      <c r="B32" s="2">
        <v>3</v>
      </c>
      <c r="C32" s="8" t="s">
        <v>50</v>
      </c>
      <c r="D32" s="3" t="s">
        <v>32</v>
      </c>
      <c r="E32" s="10" t="str">
        <f>VLOOKUP(B32,[1]Sheet1!$B$2:$E$330,4,0)</f>
        <v>Ulaanbaatar Hotel</v>
      </c>
      <c r="F32" s="18">
        <v>11283547.259639999</v>
      </c>
      <c r="G32" s="18">
        <v>7643013.8429399999</v>
      </c>
      <c r="H32" s="18">
        <v>3640533.4166999999</v>
      </c>
      <c r="I32" s="18">
        <v>598642.88318</v>
      </c>
      <c r="J32" s="18">
        <v>10684904.376459999</v>
      </c>
      <c r="K32" s="18">
        <v>6120241.7950100005</v>
      </c>
      <c r="L32" s="18">
        <v>999374.56547999999</v>
      </c>
      <c r="M32" s="18">
        <v>2690738.8433000003</v>
      </c>
      <c r="N32" s="18">
        <v>99576.261319999991</v>
      </c>
      <c r="O32" s="18">
        <v>2286167.8475500001</v>
      </c>
      <c r="P32" s="12">
        <v>31866.984722380454</v>
      </c>
      <c r="Q32" s="13">
        <v>335297</v>
      </c>
    </row>
    <row r="33" spans="1:17">
      <c r="A33" s="8">
        <v>28</v>
      </c>
      <c r="B33" s="2">
        <v>7</v>
      </c>
      <c r="C33" s="8" t="s">
        <v>51</v>
      </c>
      <c r="D33" s="3" t="s">
        <v>47</v>
      </c>
      <c r="E33" s="10" t="str">
        <f>VLOOKUP(B33,[1]Sheet1!$B$2:$E$330,4,0)</f>
        <v>Ulaanbaatar khivs</v>
      </c>
      <c r="F33" s="12">
        <v>9353542.4000000004</v>
      </c>
      <c r="G33" s="12">
        <v>5470235.7000000002</v>
      </c>
      <c r="H33" s="12">
        <v>3883306.7</v>
      </c>
      <c r="I33" s="12">
        <v>4809308.3</v>
      </c>
      <c r="J33" s="12">
        <v>4544234.0999999996</v>
      </c>
      <c r="K33" s="12">
        <v>1578733.4</v>
      </c>
      <c r="L33" s="12">
        <v>1610969.4</v>
      </c>
      <c r="M33" s="12">
        <v>255328</v>
      </c>
      <c r="N33" s="12">
        <v>314173.7</v>
      </c>
      <c r="O33" s="12">
        <v>19965.2</v>
      </c>
      <c r="P33" s="12">
        <v>11225.070585358262</v>
      </c>
      <c r="Q33" s="13">
        <v>404829</v>
      </c>
    </row>
    <row r="34" spans="1:17">
      <c r="A34" s="8">
        <v>29</v>
      </c>
      <c r="B34" s="2">
        <v>8</v>
      </c>
      <c r="C34" s="8" t="s">
        <v>52</v>
      </c>
      <c r="D34" s="3" t="s">
        <v>20</v>
      </c>
      <c r="E34" s="10" t="str">
        <f>VLOOKUP(B34,[1]Sheet1!$B$2:$E$330,4,0)</f>
        <v>Khurd</v>
      </c>
      <c r="F34" s="12">
        <v>9733459.5999999996</v>
      </c>
      <c r="G34" s="12">
        <v>8838753.8000000007</v>
      </c>
      <c r="H34" s="12">
        <v>894705.8</v>
      </c>
      <c r="I34" s="12">
        <v>7314927.5999999996</v>
      </c>
      <c r="J34" s="12">
        <v>2418531.5</v>
      </c>
      <c r="K34" s="12">
        <v>3961121.3</v>
      </c>
      <c r="L34" s="12">
        <v>3563611.5</v>
      </c>
      <c r="M34" s="12">
        <v>131093.29999999999</v>
      </c>
      <c r="N34" s="12">
        <v>105018.7</v>
      </c>
      <c r="O34" s="12">
        <v>298331.09999999998</v>
      </c>
      <c r="P34" s="12">
        <v>17879.8182839738</v>
      </c>
      <c r="Q34" s="13">
        <v>135266</v>
      </c>
    </row>
    <row r="35" spans="1:17">
      <c r="A35" s="8">
        <v>30</v>
      </c>
      <c r="B35" s="2">
        <v>9</v>
      </c>
      <c r="C35" s="8" t="s">
        <v>53</v>
      </c>
      <c r="D35" s="3" t="s">
        <v>47</v>
      </c>
      <c r="E35" s="10" t="str">
        <f>VLOOKUP(B35,[1]Sheet1!$B$2:$E$330,4,0)</f>
        <v>Mongol nekhmel</v>
      </c>
      <c r="F35" s="12">
        <v>1879227.9</v>
      </c>
      <c r="G35" s="12">
        <v>1129656.2</v>
      </c>
      <c r="H35" s="12">
        <v>749571.7</v>
      </c>
      <c r="I35" s="12">
        <v>1409353.3</v>
      </c>
      <c r="J35" s="12">
        <v>469874.6</v>
      </c>
      <c r="K35" s="12">
        <v>28737.9</v>
      </c>
      <c r="L35" s="12">
        <v>125711.2</v>
      </c>
      <c r="M35" s="12">
        <v>415749.6</v>
      </c>
      <c r="N35" s="12">
        <v>748070.8</v>
      </c>
      <c r="O35" s="12">
        <v>211736.9</v>
      </c>
      <c r="P35" s="12">
        <v>990.95376283311259</v>
      </c>
      <c r="Q35" s="13">
        <v>474164</v>
      </c>
    </row>
    <row r="36" spans="1:17">
      <c r="A36" s="8">
        <v>31</v>
      </c>
      <c r="B36" s="2">
        <v>13</v>
      </c>
      <c r="C36" s="8" t="s">
        <v>54</v>
      </c>
      <c r="D36" s="3" t="s">
        <v>32</v>
      </c>
      <c r="E36" s="10" t="str">
        <f>VLOOKUP(B36,[1]Sheet1!$B$2:$E$330,4,0)</f>
        <v>Bayangol Hotel</v>
      </c>
      <c r="F36" s="12">
        <v>30855471.600000001</v>
      </c>
      <c r="G36" s="12">
        <v>26303699.199999999</v>
      </c>
      <c r="H36" s="12">
        <v>4551772.4000000004</v>
      </c>
      <c r="I36" s="12">
        <v>4969536.7</v>
      </c>
      <c r="J36" s="12">
        <v>25885934.899999999</v>
      </c>
      <c r="K36" s="12">
        <v>8658014.1999999993</v>
      </c>
      <c r="L36" s="12">
        <v>3070589.9</v>
      </c>
      <c r="M36" s="12">
        <v>1064049.3999999999</v>
      </c>
      <c r="N36" s="12">
        <v>50130.3</v>
      </c>
      <c r="O36" s="12">
        <v>3868959.7</v>
      </c>
      <c r="P36" s="12">
        <v>61186.661387730011</v>
      </c>
      <c r="Q36" s="13">
        <v>423065</v>
      </c>
    </row>
    <row r="37" spans="1:17">
      <c r="A37" s="8">
        <v>32</v>
      </c>
      <c r="B37" s="2">
        <v>17</v>
      </c>
      <c r="C37" s="8" t="s">
        <v>55</v>
      </c>
      <c r="D37" s="3" t="s">
        <v>47</v>
      </c>
      <c r="E37" s="10" t="str">
        <f>VLOOKUP(B37,[1]Sheet1!$B$2:$E$330,4,0)</f>
        <v>Atar-Urguu</v>
      </c>
      <c r="F37" s="18">
        <v>8582687.0416400004</v>
      </c>
      <c r="G37" s="18">
        <v>3229603.4921300001</v>
      </c>
      <c r="H37" s="18">
        <v>5353083.5495100003</v>
      </c>
      <c r="I37" s="18">
        <v>1710965.2130999998</v>
      </c>
      <c r="J37" s="18">
        <v>6871721.8285400001</v>
      </c>
      <c r="K37" s="18">
        <v>10991663.787839999</v>
      </c>
      <c r="L37" s="18">
        <v>7151639.3593699997</v>
      </c>
      <c r="M37" s="18">
        <v>2749630.3641500003</v>
      </c>
      <c r="N37" s="18">
        <v>-141695.5778</v>
      </c>
      <c r="O37" s="18">
        <v>819368.72901999997</v>
      </c>
      <c r="P37" s="12">
        <v>39461.810473078513</v>
      </c>
      <c r="Q37" s="13">
        <v>174136</v>
      </c>
    </row>
    <row r="38" spans="1:17">
      <c r="A38" s="8">
        <v>33</v>
      </c>
      <c r="B38" s="2">
        <v>19</v>
      </c>
      <c r="C38" s="8" t="s">
        <v>56</v>
      </c>
      <c r="D38" s="3" t="s">
        <v>32</v>
      </c>
      <c r="E38" s="10" t="str">
        <f>VLOOKUP(B38,[1]Sheet1!$B$2:$E$330,4,0)</f>
        <v>Khereglee-impex</v>
      </c>
      <c r="F38" s="18">
        <v>83528.122400000007</v>
      </c>
      <c r="G38" s="18">
        <v>31674.838</v>
      </c>
      <c r="H38" s="18">
        <v>51853.28443</v>
      </c>
      <c r="I38" s="18">
        <v>20484.429609999999</v>
      </c>
      <c r="J38" s="18">
        <v>63043.692869999999</v>
      </c>
      <c r="K38" s="18">
        <v>2809.0459999999998</v>
      </c>
      <c r="L38" s="18">
        <v>0</v>
      </c>
      <c r="M38" s="18">
        <v>15973.445</v>
      </c>
      <c r="N38" s="18">
        <v>0</v>
      </c>
      <c r="O38" s="18">
        <v>-13164.398999999999</v>
      </c>
      <c r="P38" s="12">
        <v>1189.5037735849057</v>
      </c>
      <c r="Q38" s="13">
        <v>53000</v>
      </c>
    </row>
    <row r="39" spans="1:17">
      <c r="A39" s="8">
        <v>34</v>
      </c>
      <c r="B39" s="2">
        <v>21</v>
      </c>
      <c r="C39" s="8" t="s">
        <v>57</v>
      </c>
      <c r="D39" s="3" t="s">
        <v>47</v>
      </c>
      <c r="E39" s="10" t="str">
        <f>VLOOKUP(B39,[1]Sheet1!$B$2:$E$330,4,0)</f>
        <v>Durvun-Uul</v>
      </c>
      <c r="F39" s="12">
        <v>166410.1</v>
      </c>
      <c r="G39" s="12">
        <v>1682.1</v>
      </c>
      <c r="H39" s="12">
        <v>164728</v>
      </c>
      <c r="I39" s="12">
        <v>28382.7</v>
      </c>
      <c r="J39" s="12">
        <v>138027.4</v>
      </c>
      <c r="K39" s="12">
        <v>10604.5</v>
      </c>
      <c r="L39" s="12"/>
      <c r="M39" s="12">
        <v>16917.900000000001</v>
      </c>
      <c r="N39" s="12">
        <v>-3700</v>
      </c>
      <c r="O39" s="12">
        <v>-10013.4</v>
      </c>
      <c r="P39" s="12">
        <v>454.31846010032518</v>
      </c>
      <c r="Q39" s="13">
        <v>303812</v>
      </c>
    </row>
    <row r="40" spans="1:17">
      <c r="A40" s="8">
        <v>35</v>
      </c>
      <c r="B40" s="2">
        <v>22</v>
      </c>
      <c r="C40" s="8" t="s">
        <v>58</v>
      </c>
      <c r="D40" s="3" t="s">
        <v>47</v>
      </c>
      <c r="E40" s="10" t="str">
        <f>VLOOKUP(B40,[1]Sheet1!$B$2:$E$330,4,0)</f>
        <v>Talkh-Chikher</v>
      </c>
      <c r="F40" s="12">
        <v>33277517.899999999</v>
      </c>
      <c r="G40" s="12">
        <v>12677004.300000001</v>
      </c>
      <c r="H40" s="12">
        <v>20600513.600000001</v>
      </c>
      <c r="I40" s="12">
        <v>15750326</v>
      </c>
      <c r="J40" s="12">
        <v>17527191.899999999</v>
      </c>
      <c r="K40" s="12">
        <v>20688667.600000001</v>
      </c>
      <c r="L40" s="12">
        <v>15657836.1</v>
      </c>
      <c r="M40" s="12">
        <v>3419243</v>
      </c>
      <c r="N40" s="12">
        <v>-64764.7</v>
      </c>
      <c r="O40" s="12">
        <v>1385664.8</v>
      </c>
      <c r="P40" s="12">
        <v>17121.364204266276</v>
      </c>
      <c r="Q40" s="13">
        <v>1023703</v>
      </c>
    </row>
    <row r="41" spans="1:17">
      <c r="A41" s="8">
        <v>36</v>
      </c>
      <c r="B41" s="2">
        <v>23</v>
      </c>
      <c r="C41" s="8" t="s">
        <v>59</v>
      </c>
      <c r="D41" s="3" t="s">
        <v>47</v>
      </c>
      <c r="E41" s="10" t="str">
        <f>VLOOKUP(B41,[1]Sheet1!$B$2:$E$330,4,0)</f>
        <v>Monnoos</v>
      </c>
      <c r="F41" s="12">
        <v>3547993.2</v>
      </c>
      <c r="G41" s="12">
        <v>1484534</v>
      </c>
      <c r="H41" s="12">
        <v>2063459.2</v>
      </c>
      <c r="I41" s="12">
        <v>3407973.4</v>
      </c>
      <c r="J41" s="12">
        <v>140019.79999999999</v>
      </c>
      <c r="K41" s="12">
        <v>61603.3</v>
      </c>
      <c r="L41" s="12"/>
      <c r="M41" s="12">
        <v>83117.600000000006</v>
      </c>
      <c r="N41" s="12">
        <v>-1161.5</v>
      </c>
      <c r="O41" s="12">
        <v>-22675.8</v>
      </c>
      <c r="P41" s="12">
        <v>399.05664948115714</v>
      </c>
      <c r="Q41" s="13">
        <v>350877</v>
      </c>
    </row>
    <row r="42" spans="1:17">
      <c r="A42" s="8">
        <v>37</v>
      </c>
      <c r="B42" s="2">
        <v>25</v>
      </c>
      <c r="C42" s="8" t="s">
        <v>60</v>
      </c>
      <c r="D42" s="3" t="s">
        <v>20</v>
      </c>
      <c r="E42" s="10" t="str">
        <f>VLOOKUP(B42,[1]Sheet1!$B$2:$E$330,4,0)</f>
        <v>Moninjbar</v>
      </c>
      <c r="F42" s="12">
        <v>2470173.6</v>
      </c>
      <c r="G42" s="12">
        <v>1107402.7</v>
      </c>
      <c r="H42" s="12">
        <v>1362770.9</v>
      </c>
      <c r="I42" s="12">
        <v>713847.7</v>
      </c>
      <c r="J42" s="12">
        <v>1756325.9</v>
      </c>
      <c r="K42" s="12">
        <v>2821041</v>
      </c>
      <c r="L42" s="12">
        <v>2219191</v>
      </c>
      <c r="M42" s="12">
        <v>578139.80000000005</v>
      </c>
      <c r="N42" s="12">
        <v>11235</v>
      </c>
      <c r="O42" s="12">
        <v>31450.7</v>
      </c>
      <c r="P42" s="12">
        <v>110.67490785471485</v>
      </c>
      <c r="Q42" s="13">
        <v>15869233</v>
      </c>
    </row>
    <row r="43" spans="1:17">
      <c r="A43" s="8">
        <v>38</v>
      </c>
      <c r="B43" s="2">
        <v>33</v>
      </c>
      <c r="C43" s="8" t="s">
        <v>61</v>
      </c>
      <c r="D43" s="3" t="s">
        <v>20</v>
      </c>
      <c r="E43" s="10" t="str">
        <f>VLOOKUP(B43,[1]Sheet1!$B$2:$E$330,4,0)</f>
        <v>ASBI</v>
      </c>
      <c r="F43" s="12">
        <v>2052970.6</v>
      </c>
      <c r="G43" s="12">
        <v>710304.5</v>
      </c>
      <c r="H43" s="12">
        <v>1342666.1</v>
      </c>
      <c r="I43" s="12">
        <v>386643.5</v>
      </c>
      <c r="J43" s="12">
        <v>1666327.1</v>
      </c>
      <c r="K43" s="12"/>
      <c r="L43" s="12"/>
      <c r="M43" s="12">
        <v>93316.800000000003</v>
      </c>
      <c r="N43" s="12"/>
      <c r="O43" s="12">
        <v>-93316.800000000003</v>
      </c>
      <c r="P43" s="12">
        <v>26259.567259203232</v>
      </c>
      <c r="Q43" s="13">
        <v>63456</v>
      </c>
    </row>
    <row r="44" spans="1:17">
      <c r="A44" s="8">
        <v>39</v>
      </c>
      <c r="B44" s="2">
        <v>34</v>
      </c>
      <c r="C44" s="8" t="s">
        <v>62</v>
      </c>
      <c r="D44" s="3" t="s">
        <v>47</v>
      </c>
      <c r="E44" s="10" t="str">
        <f>VLOOKUP(B44,[1]Sheet1!$B$2:$E$330,4,0)</f>
        <v>Gazar Suljmel</v>
      </c>
      <c r="F44" s="18">
        <v>954307.38360000006</v>
      </c>
      <c r="G44" s="18">
        <v>739758.97976000002</v>
      </c>
      <c r="H44" s="18">
        <v>214548.40384000001</v>
      </c>
      <c r="I44" s="18">
        <v>346363.44214</v>
      </c>
      <c r="J44" s="18">
        <v>607943.94146</v>
      </c>
      <c r="K44" s="18">
        <v>1742241.8448299998</v>
      </c>
      <c r="L44" s="18">
        <v>1157725.8589600001</v>
      </c>
      <c r="M44" s="18">
        <v>191154.96799</v>
      </c>
      <c r="N44" s="18">
        <v>-5171.8710300000002</v>
      </c>
      <c r="O44" s="18">
        <v>348424.31685</v>
      </c>
      <c r="P44" s="12">
        <v>9301.1832786634441</v>
      </c>
      <c r="Q44" s="13">
        <v>65362</v>
      </c>
    </row>
    <row r="45" spans="1:17">
      <c r="A45" s="8">
        <v>40</v>
      </c>
      <c r="B45" s="2">
        <v>37</v>
      </c>
      <c r="C45" s="8" t="s">
        <v>63</v>
      </c>
      <c r="D45" s="3" t="s">
        <v>32</v>
      </c>
      <c r="E45" s="10" t="str">
        <f>VLOOKUP(B45,[1]Sheet1!$B$2:$E$330,4,0)</f>
        <v>Eurofeu Asia</v>
      </c>
      <c r="F45" s="12">
        <v>172323.6</v>
      </c>
      <c r="G45" s="12">
        <v>97333.5</v>
      </c>
      <c r="H45" s="12">
        <v>74990.100000000006</v>
      </c>
      <c r="I45" s="12">
        <v>36066.1</v>
      </c>
      <c r="J45" s="12">
        <v>136257.5</v>
      </c>
      <c r="K45" s="12"/>
      <c r="L45" s="12"/>
      <c r="M45" s="12">
        <v>310</v>
      </c>
      <c r="N45" s="12">
        <v>-702</v>
      </c>
      <c r="O45" s="12">
        <v>-1012</v>
      </c>
      <c r="P45" s="12">
        <v>870.52701519904417</v>
      </c>
      <c r="Q45" s="13">
        <v>156523</v>
      </c>
    </row>
    <row r="46" spans="1:17">
      <c r="A46" s="8">
        <v>41</v>
      </c>
      <c r="B46" s="2">
        <v>38</v>
      </c>
      <c r="C46" s="8" t="s">
        <v>64</v>
      </c>
      <c r="D46" s="3" t="s">
        <v>47</v>
      </c>
      <c r="E46" s="10" t="str">
        <f>VLOOKUP(B46,[1]Sheet1!$B$2:$E$330,4,0)</f>
        <v>Mon It Buligar</v>
      </c>
      <c r="F46" s="12">
        <v>11824183.300000001</v>
      </c>
      <c r="G46" s="12">
        <v>1277108.8</v>
      </c>
      <c r="H46" s="12">
        <v>10547074.5</v>
      </c>
      <c r="I46" s="12">
        <v>5190041</v>
      </c>
      <c r="J46" s="12">
        <v>6634142.2999999998</v>
      </c>
      <c r="K46" s="12">
        <v>629843</v>
      </c>
      <c r="L46" s="12">
        <v>704513.8</v>
      </c>
      <c r="M46" s="12">
        <v>456044.9</v>
      </c>
      <c r="N46" s="12">
        <v>-435048.5</v>
      </c>
      <c r="O46" s="12">
        <v>-965764.2</v>
      </c>
      <c r="P46" s="12">
        <v>16576.57016781106</v>
      </c>
      <c r="Q46" s="13">
        <v>400212</v>
      </c>
    </row>
    <row r="47" spans="1:17">
      <c r="A47" s="8">
        <v>42</v>
      </c>
      <c r="B47" s="2">
        <v>39</v>
      </c>
      <c r="C47" s="8" t="s">
        <v>65</v>
      </c>
      <c r="D47" s="3" t="s">
        <v>47</v>
      </c>
      <c r="E47" s="10" t="str">
        <f>VLOOKUP(B47,[1]Sheet1!$B$2:$E$330,4,0)</f>
        <v>Altan Taria</v>
      </c>
      <c r="F47" s="12">
        <v>77408196.400000006</v>
      </c>
      <c r="G47" s="12">
        <v>45839806.700000003</v>
      </c>
      <c r="H47" s="12">
        <v>31568389.699999999</v>
      </c>
      <c r="I47" s="12">
        <v>41331668.700000003</v>
      </c>
      <c r="J47" s="12">
        <v>36076527.700000003</v>
      </c>
      <c r="K47" s="12">
        <v>44496861.399999999</v>
      </c>
      <c r="L47" s="12">
        <v>31480539.800000001</v>
      </c>
      <c r="M47" s="12">
        <v>7508158.5</v>
      </c>
      <c r="N47" s="12">
        <v>-150080.79999999999</v>
      </c>
      <c r="O47" s="12">
        <v>4440519.2</v>
      </c>
      <c r="P47" s="12">
        <v>73029.408299595147</v>
      </c>
      <c r="Q47" s="13">
        <v>494000</v>
      </c>
    </row>
    <row r="48" spans="1:17">
      <c r="A48" s="8">
        <v>43</v>
      </c>
      <c r="B48" s="2">
        <v>40</v>
      </c>
      <c r="C48" s="8" t="s">
        <v>66</v>
      </c>
      <c r="D48" s="3" t="s">
        <v>29</v>
      </c>
      <c r="E48" s="10" t="str">
        <f>VLOOKUP(B48,[1]Sheet1!$B$2:$E$330,4,0)</f>
        <v>Mongol Keramik</v>
      </c>
      <c r="F48" s="12">
        <v>7434771.7999999998</v>
      </c>
      <c r="G48" s="12">
        <v>4083378.2</v>
      </c>
      <c r="H48" s="12">
        <v>3351393.6</v>
      </c>
      <c r="I48" s="12">
        <v>6522566.4000000004</v>
      </c>
      <c r="J48" s="12">
        <v>912205.4</v>
      </c>
      <c r="K48" s="12">
        <v>1600027.7</v>
      </c>
      <c r="L48" s="12">
        <v>664667</v>
      </c>
      <c r="M48" s="12">
        <v>888441.5</v>
      </c>
      <c r="N48" s="12">
        <v>-750</v>
      </c>
      <c r="O48" s="12">
        <v>41477.300000000003</v>
      </c>
      <c r="P48" s="12">
        <v>2860.6631355467121</v>
      </c>
      <c r="Q48" s="13">
        <v>318879</v>
      </c>
    </row>
    <row r="49" spans="1:17">
      <c r="A49" s="8">
        <v>44</v>
      </c>
      <c r="B49" s="2">
        <v>41</v>
      </c>
      <c r="C49" s="8" t="s">
        <v>67</v>
      </c>
      <c r="D49" s="3" t="s">
        <v>20</v>
      </c>
      <c r="E49" s="10" t="str">
        <f>VLOOKUP(B49,[1]Sheet1!$B$2:$E$330,4,0)</f>
        <v>Tavilga</v>
      </c>
      <c r="F49" s="12">
        <v>621836.69999999995</v>
      </c>
      <c r="G49" s="12">
        <v>86370.9</v>
      </c>
      <c r="H49" s="12">
        <v>535465.80000000005</v>
      </c>
      <c r="I49" s="12">
        <v>124711.6</v>
      </c>
      <c r="J49" s="12">
        <v>497125.1</v>
      </c>
      <c r="K49" s="12">
        <v>210226.5</v>
      </c>
      <c r="L49" s="12"/>
      <c r="M49" s="12">
        <v>113494.9</v>
      </c>
      <c r="N49" s="12"/>
      <c r="O49" s="12">
        <v>87058.4</v>
      </c>
      <c r="P49" s="12">
        <v>4049.7670137022014</v>
      </c>
      <c r="Q49" s="13">
        <v>122754</v>
      </c>
    </row>
    <row r="50" spans="1:17">
      <c r="A50" s="8">
        <v>45</v>
      </c>
      <c r="B50" s="2">
        <v>44</v>
      </c>
      <c r="C50" s="8" t="s">
        <v>68</v>
      </c>
      <c r="D50" s="3" t="s">
        <v>47</v>
      </c>
      <c r="E50" s="10" t="str">
        <f>VLOOKUP(B50,[1]Sheet1!$B$2:$E$330,4,0)</f>
        <v>Takhi Ko</v>
      </c>
      <c r="F50" s="12">
        <v>1733123.3</v>
      </c>
      <c r="G50" s="12">
        <v>858609.2</v>
      </c>
      <c r="H50" s="12">
        <v>874514.1</v>
      </c>
      <c r="I50" s="12">
        <v>19601.7</v>
      </c>
      <c r="J50" s="12">
        <v>1713521.6</v>
      </c>
      <c r="K50" s="12">
        <v>907591.7</v>
      </c>
      <c r="L50" s="12"/>
      <c r="M50" s="12">
        <v>611073.5</v>
      </c>
      <c r="N50" s="12">
        <v>-17714.8</v>
      </c>
      <c r="O50" s="12">
        <v>247932.6</v>
      </c>
      <c r="P50" s="12">
        <v>1439.954688428322</v>
      </c>
      <c r="Q50" s="13">
        <v>1189983</v>
      </c>
    </row>
    <row r="51" spans="1:17">
      <c r="A51" s="8">
        <v>46</v>
      </c>
      <c r="B51" s="2">
        <v>51</v>
      </c>
      <c r="C51" s="8" t="s">
        <v>69</v>
      </c>
      <c r="D51" s="3" t="s">
        <v>20</v>
      </c>
      <c r="E51" s="10" t="str">
        <f>VLOOKUP(B51,[1]Sheet1!$B$2:$E$330,4,0)</f>
        <v>MUDIX</v>
      </c>
      <c r="F51" s="12">
        <v>535304.9</v>
      </c>
      <c r="G51" s="12">
        <v>534701.4</v>
      </c>
      <c r="H51" s="12">
        <v>603.79999999999995</v>
      </c>
      <c r="I51" s="12">
        <v>453665.5</v>
      </c>
      <c r="J51" s="12">
        <v>81639.399999999994</v>
      </c>
      <c r="K51" s="12"/>
      <c r="L51" s="12"/>
      <c r="M51" s="12">
        <v>67676.3</v>
      </c>
      <c r="N51" s="12">
        <v>98470.3</v>
      </c>
      <c r="O51" s="12">
        <v>20489.2</v>
      </c>
      <c r="P51" s="12">
        <v>1072.4838322190808</v>
      </c>
      <c r="Q51" s="13">
        <v>82417</v>
      </c>
    </row>
    <row r="52" spans="1:17">
      <c r="A52" s="8">
        <v>47</v>
      </c>
      <c r="B52" s="2">
        <v>54</v>
      </c>
      <c r="C52" s="8" t="s">
        <v>70</v>
      </c>
      <c r="D52" s="3" t="s">
        <v>29</v>
      </c>
      <c r="E52" s="10" t="str">
        <f>VLOOKUP(B52,[1]Sheet1!$B$2:$E$330,4,0)</f>
        <v>Sonsgolon Barmat</v>
      </c>
      <c r="F52" s="12">
        <v>1176215.2</v>
      </c>
      <c r="G52" s="12">
        <v>262875.40000000002</v>
      </c>
      <c r="H52" s="12">
        <v>913339.8</v>
      </c>
      <c r="I52" s="12">
        <v>118206.3</v>
      </c>
      <c r="J52" s="12">
        <v>1058008.8999999999</v>
      </c>
      <c r="K52" s="12">
        <v>70403.600000000006</v>
      </c>
      <c r="L52" s="12">
        <v>40521.599999999999</v>
      </c>
      <c r="M52" s="12">
        <v>144080</v>
      </c>
      <c r="N52" s="12"/>
      <c r="O52" s="12">
        <v>-114198</v>
      </c>
      <c r="P52" s="12">
        <v>548.45456859330875</v>
      </c>
      <c r="Q52" s="13">
        <v>1929073</v>
      </c>
    </row>
    <row r="53" spans="1:17">
      <c r="A53" s="8">
        <v>48</v>
      </c>
      <c r="B53" s="2">
        <v>55</v>
      </c>
      <c r="C53" s="8" t="s">
        <v>71</v>
      </c>
      <c r="D53" s="3" t="s">
        <v>20</v>
      </c>
      <c r="E53" s="10" t="str">
        <f>VLOOKUP(B53,[1]Sheet1!$B$2:$E$330,4,0)</f>
        <v>Niislel Urguu</v>
      </c>
      <c r="F53" s="12">
        <v>36257901.799999997</v>
      </c>
      <c r="G53" s="12">
        <v>10594156.6</v>
      </c>
      <c r="H53" s="12">
        <v>25663745.199999999</v>
      </c>
      <c r="I53" s="12">
        <v>36875062.399999999</v>
      </c>
      <c r="J53" s="12">
        <v>-617160.6</v>
      </c>
      <c r="K53" s="12">
        <v>7237053.7999999998</v>
      </c>
      <c r="L53" s="12">
        <v>6864302.2999999998</v>
      </c>
      <c r="M53" s="12">
        <v>457505.6</v>
      </c>
      <c r="N53" s="12">
        <v>-66020.100000000006</v>
      </c>
      <c r="O53" s="12">
        <v>-151281.70000000001</v>
      </c>
      <c r="P53" s="12">
        <v>-1415.8956593557859</v>
      </c>
      <c r="Q53" s="13">
        <v>435880</v>
      </c>
    </row>
    <row r="54" spans="1:17">
      <c r="A54" s="8">
        <v>49</v>
      </c>
      <c r="B54" s="2">
        <v>56</v>
      </c>
      <c r="C54" s="8" t="s">
        <v>72</v>
      </c>
      <c r="D54" s="3" t="s">
        <v>20</v>
      </c>
      <c r="E54" s="10" t="str">
        <f>VLOOKUP(B54,[1]Sheet1!$B$2:$E$330,4,0)</f>
        <v>Khusug Trade</v>
      </c>
      <c r="F54" s="12">
        <v>56320.7</v>
      </c>
      <c r="G54" s="12">
        <v>2516.8000000000002</v>
      </c>
      <c r="H54" s="12">
        <v>53803.9</v>
      </c>
      <c r="I54" s="12">
        <v>17970.3</v>
      </c>
      <c r="J54" s="12">
        <v>38350.400000000001</v>
      </c>
      <c r="K54" s="12">
        <v>140157.6</v>
      </c>
      <c r="L54" s="12"/>
      <c r="M54" s="12">
        <v>122104</v>
      </c>
      <c r="N54" s="12"/>
      <c r="O54" s="12">
        <v>16248.2</v>
      </c>
      <c r="P54" s="12">
        <v>129.65283154097628</v>
      </c>
      <c r="Q54" s="13">
        <v>295793</v>
      </c>
    </row>
    <row r="55" spans="1:17">
      <c r="A55" s="8">
        <v>50</v>
      </c>
      <c r="B55" s="2">
        <v>61</v>
      </c>
      <c r="C55" s="8" t="s">
        <v>73</v>
      </c>
      <c r="D55" s="3" t="s">
        <v>32</v>
      </c>
      <c r="E55" s="10" t="str">
        <f>VLOOKUP(B55,[1]Sheet1!$B$2:$E$330,4,0)</f>
        <v>Juulchin Gobi</v>
      </c>
      <c r="F55" s="12">
        <v>329929.7</v>
      </c>
      <c r="G55" s="12">
        <v>66274.600000000006</v>
      </c>
      <c r="H55" s="12">
        <v>263655.09999999998</v>
      </c>
      <c r="I55" s="12">
        <v>108420.8</v>
      </c>
      <c r="J55" s="12">
        <v>221508.9</v>
      </c>
      <c r="K55" s="12">
        <v>160658.1</v>
      </c>
      <c r="L55" s="12">
        <v>59405.5</v>
      </c>
      <c r="M55" s="12">
        <v>93797.3</v>
      </c>
      <c r="N55" s="12">
        <v>1680.7</v>
      </c>
      <c r="O55" s="12">
        <v>4555.7</v>
      </c>
      <c r="P55" s="12">
        <v>2986.5428952796988</v>
      </c>
      <c r="Q55" s="13">
        <v>74169</v>
      </c>
    </row>
    <row r="56" spans="1:17">
      <c r="A56" s="8">
        <v>51</v>
      </c>
      <c r="B56" s="2">
        <v>67</v>
      </c>
      <c r="C56" s="8" t="s">
        <v>74</v>
      </c>
      <c r="D56" s="3" t="s">
        <v>47</v>
      </c>
      <c r="E56" s="10" t="str">
        <f>VLOOKUP(B56,[1]Sheet1!$B$2:$E$330,4,0)</f>
        <v>Nekheesgui Edlel</v>
      </c>
      <c r="F56" s="12">
        <v>6356435.5</v>
      </c>
      <c r="G56" s="12">
        <v>5112162.2</v>
      </c>
      <c r="H56" s="12">
        <v>1244273.3</v>
      </c>
      <c r="I56" s="12">
        <v>4884731</v>
      </c>
      <c r="J56" s="12">
        <v>1471704.5</v>
      </c>
      <c r="K56" s="12">
        <v>569746.30000000005</v>
      </c>
      <c r="L56" s="12">
        <v>474297.59999999998</v>
      </c>
      <c r="M56" s="12">
        <v>64767.5</v>
      </c>
      <c r="N56" s="12">
        <v>-23480.799999999999</v>
      </c>
      <c r="O56" s="12">
        <v>4132.3</v>
      </c>
      <c r="P56" s="12">
        <v>1142.1710263365192</v>
      </c>
      <c r="Q56" s="13">
        <v>1288515</v>
      </c>
    </row>
    <row r="57" spans="1:17">
      <c r="A57" s="8">
        <v>52</v>
      </c>
      <c r="B57" s="2">
        <v>68</v>
      </c>
      <c r="C57" s="8" t="s">
        <v>75</v>
      </c>
      <c r="D57" s="3" t="s">
        <v>29</v>
      </c>
      <c r="E57" s="10" t="str">
        <f>VLOOKUP(B57,[1]Sheet1!$B$2:$E$330,4,0)</f>
        <v>Mongol Alt</v>
      </c>
      <c r="F57" s="12">
        <v>1451308.1</v>
      </c>
      <c r="G57" s="12">
        <v>164924.4</v>
      </c>
      <c r="H57" s="12">
        <v>1286383.7</v>
      </c>
      <c r="I57" s="12">
        <v>1043976.6</v>
      </c>
      <c r="J57" s="12">
        <v>407331.5</v>
      </c>
      <c r="K57" s="12">
        <v>136598.1</v>
      </c>
      <c r="L57" s="12">
        <v>9929.2000000000007</v>
      </c>
      <c r="M57" s="12">
        <v>204424.2</v>
      </c>
      <c r="N57" s="12">
        <v>103220.9</v>
      </c>
      <c r="O57" s="12">
        <v>22919</v>
      </c>
      <c r="P57" s="12">
        <v>1532.1739163143404</v>
      </c>
      <c r="Q57" s="13">
        <v>265852</v>
      </c>
    </row>
    <row r="58" spans="1:17">
      <c r="A58" s="8">
        <v>53</v>
      </c>
      <c r="B58" s="2">
        <v>69</v>
      </c>
      <c r="C58" s="8" t="s">
        <v>76</v>
      </c>
      <c r="D58" s="3" t="s">
        <v>77</v>
      </c>
      <c r="E58" s="10" t="str">
        <f>VLOOKUP(B58,[1]Sheet1!$B$2:$E$330,4,0)</f>
        <v>Bukhug</v>
      </c>
      <c r="F58" s="12">
        <v>2958019.2</v>
      </c>
      <c r="G58" s="12">
        <v>746759.2</v>
      </c>
      <c r="H58" s="12">
        <v>2211260</v>
      </c>
      <c r="I58" s="12">
        <v>1196181.3</v>
      </c>
      <c r="J58" s="12">
        <v>1761837.9</v>
      </c>
      <c r="K58" s="12">
        <v>61573.7</v>
      </c>
      <c r="L58" s="12">
        <v>67517.5</v>
      </c>
      <c r="M58" s="12">
        <v>20048.5</v>
      </c>
      <c r="N58" s="12">
        <v>13763.9</v>
      </c>
      <c r="O58" s="12">
        <v>-12228.4</v>
      </c>
      <c r="P58" s="12">
        <v>3852.7550170240961</v>
      </c>
      <c r="Q58" s="13">
        <v>457293</v>
      </c>
    </row>
    <row r="59" spans="1:17">
      <c r="A59" s="8">
        <v>54</v>
      </c>
      <c r="B59" s="2">
        <v>71</v>
      </c>
      <c r="C59" s="8" t="s">
        <v>78</v>
      </c>
      <c r="D59" s="3" t="s">
        <v>47</v>
      </c>
      <c r="E59" s="10" t="str">
        <f>VLOOKUP(B59,[1]Sheet1!$B$2:$E$330,4,0)</f>
        <v>Darkhan Nekhii</v>
      </c>
      <c r="F59" s="12">
        <v>20729806.600000001</v>
      </c>
      <c r="G59" s="12">
        <v>6521926.2999999998</v>
      </c>
      <c r="H59" s="12">
        <v>14207880.300000001</v>
      </c>
      <c r="I59" s="12">
        <v>6935592.7999999998</v>
      </c>
      <c r="J59" s="12">
        <v>13794213.800000001</v>
      </c>
      <c r="K59" s="12">
        <v>9907135.9000000004</v>
      </c>
      <c r="L59" s="12">
        <v>7240371.5</v>
      </c>
      <c r="M59" s="12">
        <v>1069648.3</v>
      </c>
      <c r="N59" s="12">
        <v>183115.6</v>
      </c>
      <c r="O59" s="12">
        <v>1602208.6</v>
      </c>
      <c r="P59" s="12">
        <v>12478.042368964041</v>
      </c>
      <c r="Q59" s="13">
        <v>1105479</v>
      </c>
    </row>
    <row r="60" spans="1:17">
      <c r="A60" s="8">
        <v>55</v>
      </c>
      <c r="B60" s="2">
        <v>80</v>
      </c>
      <c r="C60" s="8" t="s">
        <v>79</v>
      </c>
      <c r="D60" s="3" t="s">
        <v>20</v>
      </c>
      <c r="E60" s="10" t="str">
        <f>VLOOKUP(B60,[1]Sheet1!$B$2:$E$330,4,0)</f>
        <v>Mandalgobi impex</v>
      </c>
      <c r="F60" s="12">
        <v>68196.3</v>
      </c>
      <c r="G60" s="12">
        <v>7248.5</v>
      </c>
      <c r="H60" s="12">
        <v>60947.8</v>
      </c>
      <c r="I60" s="12">
        <v>21983.599999999999</v>
      </c>
      <c r="J60" s="12">
        <v>46212.7</v>
      </c>
      <c r="K60" s="12">
        <v>47295.199999999997</v>
      </c>
      <c r="L60" s="12">
        <v>18773.3</v>
      </c>
      <c r="M60" s="12">
        <v>33806</v>
      </c>
      <c r="N60" s="12"/>
      <c r="O60" s="12">
        <v>-5284.1</v>
      </c>
      <c r="P60" s="12">
        <v>647.49968474590514</v>
      </c>
      <c r="Q60" s="13">
        <v>71371</v>
      </c>
    </row>
    <row r="61" spans="1:17">
      <c r="A61" s="8">
        <v>56</v>
      </c>
      <c r="B61" s="2">
        <v>86</v>
      </c>
      <c r="C61" s="8" t="s">
        <v>80</v>
      </c>
      <c r="D61" s="3" t="s">
        <v>47</v>
      </c>
      <c r="E61" s="10" t="str">
        <f>VLOOKUP(B61,[1]Sheet1!$B$2:$E$330,4,0)</f>
        <v xml:space="preserve">Goviin Undur </v>
      </c>
      <c r="F61" s="12">
        <v>391866</v>
      </c>
      <c r="G61" s="12">
        <v>47075</v>
      </c>
      <c r="H61" s="12">
        <v>344791</v>
      </c>
      <c r="I61" s="12">
        <v>119957.9</v>
      </c>
      <c r="J61" s="12">
        <v>271908.09999999998</v>
      </c>
      <c r="K61" s="12">
        <v>259150.6</v>
      </c>
      <c r="L61" s="12">
        <v>197455.5</v>
      </c>
      <c r="M61" s="12">
        <v>59731.1</v>
      </c>
      <c r="N61" s="12">
        <v>-474.3</v>
      </c>
      <c r="O61" s="12">
        <v>1293.3</v>
      </c>
      <c r="P61" s="12">
        <v>1427.4065441411929</v>
      </c>
      <c r="Q61" s="13">
        <v>190491</v>
      </c>
    </row>
    <row r="62" spans="1:17">
      <c r="A62" s="8">
        <v>57</v>
      </c>
      <c r="B62" s="2">
        <v>88</v>
      </c>
      <c r="C62" s="8" t="s">
        <v>81</v>
      </c>
      <c r="D62" s="3" t="s">
        <v>47</v>
      </c>
      <c r="E62" s="10" t="str">
        <f>VLOOKUP(B62,[1]Sheet1!$B$2:$E$330,4,0)</f>
        <v>Gutal</v>
      </c>
      <c r="F62" s="12">
        <v>5413411.0999999996</v>
      </c>
      <c r="G62" s="12">
        <v>2293913.1</v>
      </c>
      <c r="H62" s="12">
        <v>3119498</v>
      </c>
      <c r="I62" s="12">
        <v>332136.09999999998</v>
      </c>
      <c r="J62" s="12">
        <v>5081275</v>
      </c>
      <c r="K62" s="12">
        <v>1749465</v>
      </c>
      <c r="L62" s="12">
        <v>59625.2</v>
      </c>
      <c r="M62" s="12">
        <v>856410.5</v>
      </c>
      <c r="N62" s="12">
        <v>-60532</v>
      </c>
      <c r="O62" s="12">
        <v>685122.2</v>
      </c>
      <c r="P62" s="12">
        <v>3139.1395726404908</v>
      </c>
      <c r="Q62" s="13">
        <v>1618684</v>
      </c>
    </row>
    <row r="63" spans="1:17">
      <c r="A63" s="8">
        <v>58</v>
      </c>
      <c r="B63" s="2">
        <v>90</v>
      </c>
      <c r="C63" s="8" t="s">
        <v>82</v>
      </c>
      <c r="D63" s="3" t="s">
        <v>47</v>
      </c>
      <c r="E63" s="10" t="str">
        <f>VLOOKUP(B63,[1]Sheet1!$B$2:$E$330,4,0)</f>
        <v>APU</v>
      </c>
      <c r="F63" s="18">
        <v>169776504.57410002</v>
      </c>
      <c r="G63" s="18">
        <v>105620247.20653999</v>
      </c>
      <c r="H63" s="18">
        <v>64156257.367559999</v>
      </c>
      <c r="I63" s="18">
        <v>83683144.852449998</v>
      </c>
      <c r="J63" s="18">
        <v>86093359.721649989</v>
      </c>
      <c r="K63" s="18">
        <v>284335454.42449999</v>
      </c>
      <c r="L63" s="18">
        <v>142789906.2471</v>
      </c>
      <c r="M63" s="18">
        <v>109375446.71177</v>
      </c>
      <c r="N63" s="18">
        <v>-1189432.7126199999</v>
      </c>
      <c r="O63" s="18">
        <v>23455152.382540002</v>
      </c>
      <c r="P63" s="12">
        <v>1158.9180941124844</v>
      </c>
      <c r="Q63" s="13">
        <v>74287700</v>
      </c>
    </row>
    <row r="64" spans="1:17">
      <c r="A64" s="8">
        <v>59</v>
      </c>
      <c r="B64" s="2">
        <v>94</v>
      </c>
      <c r="C64" s="8" t="s">
        <v>83</v>
      </c>
      <c r="D64" s="3" t="s">
        <v>47</v>
      </c>
      <c r="E64" s="10" t="str">
        <f>VLOOKUP(B64,[1]Sheet1!$B$2:$E$330,4,0)</f>
        <v>Uvs Khuns</v>
      </c>
      <c r="F64" s="12">
        <v>4537730.3</v>
      </c>
      <c r="G64" s="12">
        <v>1838778.9</v>
      </c>
      <c r="H64" s="12">
        <v>2698951.4</v>
      </c>
      <c r="I64" s="12">
        <v>2148955.4</v>
      </c>
      <c r="J64" s="12">
        <v>2388774.9</v>
      </c>
      <c r="K64" s="12">
        <v>3138569.4</v>
      </c>
      <c r="L64" s="12">
        <v>2260432.7000000002</v>
      </c>
      <c r="M64" s="12">
        <v>685389.5</v>
      </c>
      <c r="N64" s="12">
        <v>-8935.2999999999993</v>
      </c>
      <c r="O64" s="12">
        <v>164380.6</v>
      </c>
      <c r="P64" s="12">
        <v>21192.864367081867</v>
      </c>
      <c r="Q64" s="13">
        <v>112716</v>
      </c>
    </row>
    <row r="65" spans="1:17">
      <c r="A65" s="8">
        <v>60</v>
      </c>
      <c r="B65" s="2">
        <v>96</v>
      </c>
      <c r="C65" s="8" t="s">
        <v>84</v>
      </c>
      <c r="D65" s="3" t="s">
        <v>47</v>
      </c>
      <c r="E65" s="10" t="str">
        <f>VLOOKUP(B65,[1]Sheet1!$B$2:$E$330,4,0)</f>
        <v>Guril</v>
      </c>
      <c r="F65" s="12">
        <v>148971.79999999999</v>
      </c>
      <c r="G65" s="12">
        <v>91381.1</v>
      </c>
      <c r="H65" s="12">
        <v>57590.7</v>
      </c>
      <c r="I65" s="12">
        <v>25572.799999999999</v>
      </c>
      <c r="J65" s="12">
        <v>123399</v>
      </c>
      <c r="K65" s="12">
        <v>43467.199999999997</v>
      </c>
      <c r="L65" s="12">
        <v>6860</v>
      </c>
      <c r="M65" s="12">
        <v>30405.7</v>
      </c>
      <c r="N65" s="12"/>
      <c r="O65" s="12">
        <v>5581.4</v>
      </c>
      <c r="P65" s="12">
        <v>1069.8253066886298</v>
      </c>
      <c r="Q65" s="13">
        <v>115345</v>
      </c>
    </row>
    <row r="66" spans="1:17">
      <c r="A66" s="8">
        <v>61</v>
      </c>
      <c r="B66" s="2">
        <v>97</v>
      </c>
      <c r="C66" s="8" t="s">
        <v>85</v>
      </c>
      <c r="D66" s="3" t="s">
        <v>47</v>
      </c>
      <c r="E66" s="10" t="str">
        <f>VLOOKUP(B66,[1]Sheet1!$B$2:$E$330,4,0)</f>
        <v>Sor</v>
      </c>
      <c r="F66" s="12">
        <v>4925545.2</v>
      </c>
      <c r="G66" s="12">
        <v>4619996.3</v>
      </c>
      <c r="H66" s="12">
        <v>305548.90000000002</v>
      </c>
      <c r="I66" s="12">
        <v>4269114</v>
      </c>
      <c r="J66" s="12">
        <v>656431.19999999995</v>
      </c>
      <c r="K66" s="12"/>
      <c r="L66" s="12"/>
      <c r="M66" s="12">
        <v>238564.5</v>
      </c>
      <c r="N66" s="12">
        <v>64858.6</v>
      </c>
      <c r="O66" s="12">
        <v>-173705.9</v>
      </c>
      <c r="P66" s="12">
        <v>736.41467015485955</v>
      </c>
      <c r="Q66" s="13">
        <v>891388</v>
      </c>
    </row>
    <row r="67" spans="1:17">
      <c r="A67" s="8">
        <v>62</v>
      </c>
      <c r="B67" s="2">
        <v>108</v>
      </c>
      <c r="C67" s="8" t="s">
        <v>86</v>
      </c>
      <c r="D67" s="3" t="s">
        <v>29</v>
      </c>
      <c r="E67" s="10" t="str">
        <f>VLOOKUP(B67,[1]Sheet1!$B$2:$E$330,4,0)</f>
        <v>Khuvsgul Geology</v>
      </c>
      <c r="F67" s="12">
        <v>843713.5</v>
      </c>
      <c r="G67" s="12">
        <v>294822.90000000002</v>
      </c>
      <c r="H67" s="12">
        <v>548890.6</v>
      </c>
      <c r="I67" s="12">
        <v>182004</v>
      </c>
      <c r="J67" s="12">
        <v>661709.5</v>
      </c>
      <c r="K67" s="12">
        <v>6135460.7000000002</v>
      </c>
      <c r="L67" s="12"/>
      <c r="M67" s="12">
        <v>6093705.2000000002</v>
      </c>
      <c r="N67" s="12"/>
      <c r="O67" s="12">
        <v>37580</v>
      </c>
      <c r="P67" s="12">
        <v>4596.5135906751229</v>
      </c>
      <c r="Q67" s="13">
        <v>143959</v>
      </c>
    </row>
    <row r="68" spans="1:17">
      <c r="A68" s="8">
        <v>63</v>
      </c>
      <c r="B68" s="2">
        <v>113</v>
      </c>
      <c r="C68" s="8" t="s">
        <v>87</v>
      </c>
      <c r="D68" s="3" t="s">
        <v>29</v>
      </c>
      <c r="E68" s="10" t="str">
        <f>VLOOKUP(B68,[1]Sheet1!$B$2:$E$330,4,0)</f>
        <v>Erdenet-Zandan</v>
      </c>
      <c r="F68" s="12">
        <v>47504.6</v>
      </c>
      <c r="G68" s="12">
        <v>25798.2</v>
      </c>
      <c r="H68" s="12">
        <v>21706.400000000001</v>
      </c>
      <c r="I68" s="12">
        <v>59678.7</v>
      </c>
      <c r="J68" s="12">
        <v>-12174.1</v>
      </c>
      <c r="K68" s="12">
        <v>2440</v>
      </c>
      <c r="L68" s="12"/>
      <c r="M68" s="12">
        <v>26451.5</v>
      </c>
      <c r="N68" s="12"/>
      <c r="O68" s="12">
        <v>-24011.5</v>
      </c>
      <c r="P68" s="12">
        <v>-28.521393211992287</v>
      </c>
      <c r="Q68" s="13">
        <v>426841</v>
      </c>
    </row>
    <row r="69" spans="1:17">
      <c r="A69" s="8">
        <v>64</v>
      </c>
      <c r="B69" s="2">
        <v>114</v>
      </c>
      <c r="C69" s="8" t="s">
        <v>88</v>
      </c>
      <c r="D69" s="2" t="s">
        <v>29</v>
      </c>
      <c r="E69" s="10" t="str">
        <f>VLOOKUP(B69,[1]Sheet1!$B$2:$E$330,4,0)</f>
        <v>Khyalganat</v>
      </c>
      <c r="F69" s="18">
        <v>302561.16224000003</v>
      </c>
      <c r="G69" s="18">
        <v>35317.605609999999</v>
      </c>
      <c r="H69" s="18">
        <v>267243.55663000001</v>
      </c>
      <c r="I69" s="18">
        <v>6998.7857200000008</v>
      </c>
      <c r="J69" s="18">
        <v>295562.37651999999</v>
      </c>
      <c r="K69" s="18">
        <v>103945.455</v>
      </c>
      <c r="L69" s="18">
        <v>87794.787779999999</v>
      </c>
      <c r="M69" s="18">
        <v>15010.30215</v>
      </c>
      <c r="N69" s="18">
        <v>0</v>
      </c>
      <c r="O69" s="18">
        <v>1026.3285599999983</v>
      </c>
      <c r="P69" s="12">
        <v>29225.984032433502</v>
      </c>
      <c r="Q69" s="6">
        <v>10113</v>
      </c>
    </row>
    <row r="70" spans="1:17">
      <c r="A70" s="8">
        <v>65</v>
      </c>
      <c r="B70" s="2">
        <v>119</v>
      </c>
      <c r="C70" s="8" t="s">
        <v>89</v>
      </c>
      <c r="D70" s="3" t="s">
        <v>29</v>
      </c>
      <c r="E70" s="10" t="str">
        <f>VLOOKUP(B70,[1]Sheet1!$B$2:$E$330,4,0)</f>
        <v>Altai</v>
      </c>
      <c r="F70" s="12">
        <v>781697.2</v>
      </c>
      <c r="G70" s="12">
        <v>85355.8</v>
      </c>
      <c r="H70" s="12">
        <v>696341.4</v>
      </c>
      <c r="I70" s="12">
        <v>20420.7</v>
      </c>
      <c r="J70" s="12">
        <v>761276.5</v>
      </c>
      <c r="K70" s="12">
        <v>831203</v>
      </c>
      <c r="L70" s="12">
        <v>374800</v>
      </c>
      <c r="M70" s="12">
        <v>452403</v>
      </c>
      <c r="N70" s="12"/>
      <c r="O70" s="12">
        <v>3600</v>
      </c>
      <c r="P70" s="12">
        <v>7368.9985286715455</v>
      </c>
      <c r="Q70" s="13">
        <v>103308</v>
      </c>
    </row>
    <row r="71" spans="1:17">
      <c r="A71" s="8">
        <v>66</v>
      </c>
      <c r="B71" s="2">
        <v>120</v>
      </c>
      <c r="C71" s="8" t="s">
        <v>90</v>
      </c>
      <c r="D71" s="3" t="s">
        <v>77</v>
      </c>
      <c r="E71" s="10" t="str">
        <f>VLOOKUP(B71,[1]Sheet1!$B$2:$E$330,4,0)</f>
        <v>Tsagduultai</v>
      </c>
      <c r="F71" s="12">
        <v>50000</v>
      </c>
      <c r="G71" s="12">
        <v>50000</v>
      </c>
      <c r="H71" s="12"/>
      <c r="I71" s="12">
        <v>45000</v>
      </c>
      <c r="J71" s="12">
        <v>5000</v>
      </c>
      <c r="K71" s="12"/>
      <c r="L71" s="12"/>
      <c r="M71" s="12"/>
      <c r="N71" s="12"/>
      <c r="O71" s="12"/>
      <c r="P71" s="12">
        <v>100</v>
      </c>
      <c r="Q71" s="13">
        <v>50000</v>
      </c>
    </row>
    <row r="72" spans="1:17">
      <c r="A72" s="8">
        <v>67</v>
      </c>
      <c r="B72" s="2">
        <v>135</v>
      </c>
      <c r="C72" s="8" t="s">
        <v>91</v>
      </c>
      <c r="D72" s="3" t="s">
        <v>47</v>
      </c>
      <c r="E72" s="10" t="str">
        <f>VLOOKUP(B72,[1]Sheet1!$B$2:$E$330,4,0)</f>
        <v>Suu</v>
      </c>
      <c r="F72" s="12">
        <v>28923153.800000001</v>
      </c>
      <c r="G72" s="12">
        <v>15515460.4</v>
      </c>
      <c r="H72" s="12">
        <v>13407693.4</v>
      </c>
      <c r="I72" s="12">
        <v>18033749.899999999</v>
      </c>
      <c r="J72" s="12">
        <v>10889403.9</v>
      </c>
      <c r="K72" s="12">
        <v>24880484.100000001</v>
      </c>
      <c r="L72" s="12">
        <v>18179818.199999999</v>
      </c>
      <c r="M72" s="12">
        <v>3351744.3</v>
      </c>
      <c r="N72" s="12">
        <v>-475671.9</v>
      </c>
      <c r="O72" s="12">
        <v>2533625.2999999998</v>
      </c>
      <c r="P72" s="12">
        <v>31655.243895348838</v>
      </c>
      <c r="Q72" s="13">
        <v>344000</v>
      </c>
    </row>
    <row r="73" spans="1:17">
      <c r="A73" s="8">
        <v>68</v>
      </c>
      <c r="B73" s="2">
        <v>136</v>
      </c>
      <c r="C73" s="8" t="s">
        <v>92</v>
      </c>
      <c r="D73" s="3" t="s">
        <v>20</v>
      </c>
      <c r="E73" s="10" t="str">
        <f>VLOOKUP(B73,[1]Sheet1!$B$2:$E$330,4,0)</f>
        <v>Mongolia Infrastructure</v>
      </c>
      <c r="F73" s="12">
        <v>39493.800000000003</v>
      </c>
      <c r="G73" s="12">
        <v>3550.3</v>
      </c>
      <c r="H73" s="12">
        <v>35943.5</v>
      </c>
      <c r="I73" s="12">
        <v>4199.8999999999996</v>
      </c>
      <c r="J73" s="12">
        <v>35293.9</v>
      </c>
      <c r="K73" s="12">
        <v>3100</v>
      </c>
      <c r="L73" s="12">
        <v>900</v>
      </c>
      <c r="M73" s="12">
        <v>1723</v>
      </c>
      <c r="N73" s="12"/>
      <c r="O73" s="12">
        <v>429.3</v>
      </c>
      <c r="P73" s="12">
        <v>425.88963569885732</v>
      </c>
      <c r="Q73" s="13">
        <v>82871</v>
      </c>
    </row>
    <row r="74" spans="1:17">
      <c r="A74" s="8">
        <v>69</v>
      </c>
      <c r="B74" s="2">
        <v>142</v>
      </c>
      <c r="C74" s="8" t="s">
        <v>93</v>
      </c>
      <c r="D74" s="3" t="s">
        <v>29</v>
      </c>
      <c r="E74" s="10" t="str">
        <f>VLOOKUP(B74,[1]Sheet1!$B$2:$E$330,4,0)</f>
        <v>Tumriin Zavod</v>
      </c>
      <c r="F74" s="12">
        <v>84795.4</v>
      </c>
      <c r="G74" s="12">
        <v>9766</v>
      </c>
      <c r="H74" s="12">
        <v>75029.399999999994</v>
      </c>
      <c r="I74" s="12">
        <v>87520.1</v>
      </c>
      <c r="J74" s="12">
        <v>-2724.7</v>
      </c>
      <c r="K74" s="12">
        <v>34126.9</v>
      </c>
      <c r="L74" s="12"/>
      <c r="M74" s="12">
        <v>40057.300000000003</v>
      </c>
      <c r="N74" s="12"/>
      <c r="O74" s="12">
        <v>-5930.4</v>
      </c>
      <c r="P74" s="12">
        <v>-36.662719664145961</v>
      </c>
      <c r="Q74" s="13">
        <v>74318</v>
      </c>
    </row>
    <row r="75" spans="1:17">
      <c r="A75" s="8">
        <v>70</v>
      </c>
      <c r="B75" s="2">
        <v>143</v>
      </c>
      <c r="C75" s="8" t="s">
        <v>94</v>
      </c>
      <c r="D75" s="3" t="s">
        <v>20</v>
      </c>
      <c r="E75" s="10" t="str">
        <f>VLOOKUP(B75,[1]Sheet1!$B$2:$E$330,4,0)</f>
        <v>Khorin Khoyordugaar Baaz</v>
      </c>
      <c r="F75" s="12">
        <v>413597.2</v>
      </c>
      <c r="G75" s="12">
        <v>61063.3</v>
      </c>
      <c r="H75" s="12">
        <v>352533.9</v>
      </c>
      <c r="I75" s="12">
        <v>132477.1</v>
      </c>
      <c r="J75" s="12">
        <v>281120.09999999998</v>
      </c>
      <c r="K75" s="12">
        <v>91345.5</v>
      </c>
      <c r="L75" s="12"/>
      <c r="M75" s="12">
        <v>88364.1</v>
      </c>
      <c r="N75" s="12">
        <v>-4921.1000000000004</v>
      </c>
      <c r="O75" s="12">
        <v>-2237.8000000000002</v>
      </c>
      <c r="P75" s="12">
        <v>106.03624060320537</v>
      </c>
      <c r="Q75" s="13">
        <v>2651170</v>
      </c>
    </row>
    <row r="76" spans="1:17">
      <c r="A76" s="8">
        <v>71</v>
      </c>
      <c r="B76" s="2">
        <v>147</v>
      </c>
      <c r="C76" s="8" t="s">
        <v>95</v>
      </c>
      <c r="D76" s="3" t="s">
        <v>29</v>
      </c>
      <c r="E76" s="10" t="str">
        <f>VLOOKUP(B76,[1]Sheet1!$B$2:$E$330,4,0)</f>
        <v>Tegsh</v>
      </c>
      <c r="F76" s="12">
        <v>146004.1</v>
      </c>
      <c r="G76" s="12">
        <v>22903.5</v>
      </c>
      <c r="H76" s="12">
        <v>123100.6</v>
      </c>
      <c r="I76" s="12">
        <v>43564.7</v>
      </c>
      <c r="J76" s="12">
        <v>102439.4</v>
      </c>
      <c r="K76" s="12">
        <v>36026.800000000003</v>
      </c>
      <c r="L76" s="12"/>
      <c r="M76" s="12">
        <v>23160.7</v>
      </c>
      <c r="N76" s="12">
        <v>-320.89999999999998</v>
      </c>
      <c r="O76" s="12">
        <v>11258.6</v>
      </c>
      <c r="P76" s="12">
        <v>653.0750938753132</v>
      </c>
      <c r="Q76" s="13">
        <v>156857</v>
      </c>
    </row>
    <row r="77" spans="1:17">
      <c r="A77" s="8">
        <v>72</v>
      </c>
      <c r="B77" s="2">
        <v>152</v>
      </c>
      <c r="C77" s="8" t="s">
        <v>96</v>
      </c>
      <c r="D77" s="3" t="s">
        <v>77</v>
      </c>
      <c r="E77" s="10" t="str">
        <f>VLOOKUP(B77,[1]Sheet1!$B$2:$E$330,4,0)</f>
        <v>Bayalag Sumber</v>
      </c>
      <c r="F77" s="12">
        <v>10974.2</v>
      </c>
      <c r="G77" s="12">
        <v>4304.2</v>
      </c>
      <c r="H77" s="12">
        <v>6670</v>
      </c>
      <c r="I77" s="12"/>
      <c r="J77" s="12">
        <v>10974.2</v>
      </c>
      <c r="K77" s="12"/>
      <c r="L77" s="12"/>
      <c r="M77" s="12"/>
      <c r="N77" s="12"/>
      <c r="O77" s="12"/>
      <c r="P77" s="12">
        <v>152.08780852862509</v>
      </c>
      <c r="Q77" s="13">
        <v>72157</v>
      </c>
    </row>
    <row r="78" spans="1:17">
      <c r="A78" s="8">
        <v>73</v>
      </c>
      <c r="B78" s="2">
        <v>158</v>
      </c>
      <c r="C78" s="8" t="s">
        <v>97</v>
      </c>
      <c r="D78" s="3" t="s">
        <v>47</v>
      </c>
      <c r="E78" s="10" t="str">
        <f>VLOOKUP(B78,[1]Sheet1!$B$2:$E$330,4,0)</f>
        <v>Shim</v>
      </c>
      <c r="F78" s="12">
        <v>471421.7</v>
      </c>
      <c r="G78" s="12">
        <v>183189.2</v>
      </c>
      <c r="H78" s="12">
        <v>288232.5</v>
      </c>
      <c r="I78" s="12">
        <v>434352.1</v>
      </c>
      <c r="J78" s="12">
        <v>37069.599999999999</v>
      </c>
      <c r="K78" s="12">
        <v>19697.2</v>
      </c>
      <c r="L78" s="12">
        <v>10696.5</v>
      </c>
      <c r="M78" s="12">
        <v>13294.6</v>
      </c>
      <c r="N78" s="12"/>
      <c r="O78" s="12">
        <v>-4293.8999999999996</v>
      </c>
      <c r="P78" s="12">
        <v>667.82445773582185</v>
      </c>
      <c r="Q78" s="13">
        <v>55508</v>
      </c>
    </row>
    <row r="79" spans="1:17">
      <c r="A79" s="8">
        <v>74</v>
      </c>
      <c r="B79" s="2">
        <v>159</v>
      </c>
      <c r="C79" s="8" t="s">
        <v>98</v>
      </c>
      <c r="D79" s="3" t="s">
        <v>77</v>
      </c>
      <c r="E79" s="10" t="str">
        <f>VLOOKUP(B79,[1]Sheet1!$B$2:$E$330,4,0)</f>
        <v>Gonir</v>
      </c>
      <c r="F79" s="12">
        <v>191657.7</v>
      </c>
      <c r="G79" s="12">
        <v>49.5</v>
      </c>
      <c r="H79" s="12">
        <v>191608.2</v>
      </c>
      <c r="I79" s="12"/>
      <c r="J79" s="12">
        <v>191657.7</v>
      </c>
      <c r="K79" s="12"/>
      <c r="L79" s="12"/>
      <c r="M79" s="12"/>
      <c r="N79" s="12">
        <v>50</v>
      </c>
      <c r="O79" s="12">
        <v>45</v>
      </c>
      <c r="P79" s="12">
        <v>696.46602661472616</v>
      </c>
      <c r="Q79" s="13">
        <v>275186</v>
      </c>
    </row>
    <row r="80" spans="1:17">
      <c r="A80" s="8">
        <v>75</v>
      </c>
      <c r="B80" s="2">
        <v>175</v>
      </c>
      <c r="C80" s="8" t="s">
        <v>99</v>
      </c>
      <c r="D80" s="3" t="s">
        <v>47</v>
      </c>
      <c r="E80" s="10" t="str">
        <f>VLOOKUP(B80,[1]Sheet1!$B$2:$E$330,4,0)</f>
        <v>Shimtleg</v>
      </c>
      <c r="F80" s="12">
        <v>70229</v>
      </c>
      <c r="G80" s="12">
        <v>3254.3</v>
      </c>
      <c r="H80" s="12">
        <v>66974.7</v>
      </c>
      <c r="I80" s="12">
        <v>4526.6000000000004</v>
      </c>
      <c r="J80" s="12">
        <v>65702.399999999994</v>
      </c>
      <c r="K80" s="12">
        <v>63581.599999999999</v>
      </c>
      <c r="L80" s="12">
        <v>52595.5</v>
      </c>
      <c r="M80" s="12">
        <v>10836.1</v>
      </c>
      <c r="N80" s="12"/>
      <c r="O80" s="12">
        <v>135</v>
      </c>
      <c r="P80" s="12">
        <v>1815.2341483630335</v>
      </c>
      <c r="Q80" s="13">
        <v>36195</v>
      </c>
    </row>
    <row r="81" spans="1:17">
      <c r="A81" s="8">
        <v>76</v>
      </c>
      <c r="B81" s="2">
        <v>176</v>
      </c>
      <c r="C81" s="8" t="s">
        <v>100</v>
      </c>
      <c r="D81" s="3" t="s">
        <v>32</v>
      </c>
      <c r="E81" s="10" t="str">
        <f>VLOOKUP(B81,[1]Sheet1!$B$2:$E$330,4,0)</f>
        <v>Bluesky Securities</v>
      </c>
      <c r="F81" s="12">
        <v>63345.9</v>
      </c>
      <c r="G81" s="12">
        <v>28383.599999999999</v>
      </c>
      <c r="H81" s="12">
        <v>34962.300000000003</v>
      </c>
      <c r="I81" s="12">
        <v>30415</v>
      </c>
      <c r="J81" s="12">
        <v>32930.9</v>
      </c>
      <c r="K81" s="12">
        <v>7156.1</v>
      </c>
      <c r="L81" s="12"/>
      <c r="M81" s="12">
        <v>59849.4</v>
      </c>
      <c r="N81" s="12"/>
      <c r="O81" s="12">
        <v>-52693.3</v>
      </c>
      <c r="P81" s="12">
        <v>376.41336899618227</v>
      </c>
      <c r="Q81" s="13">
        <v>87486</v>
      </c>
    </row>
    <row r="82" spans="1:17">
      <c r="A82" s="8">
        <v>77</v>
      </c>
      <c r="B82" s="2">
        <v>178</v>
      </c>
      <c r="C82" s="8" t="s">
        <v>101</v>
      </c>
      <c r="D82" s="2" t="s">
        <v>20</v>
      </c>
      <c r="E82" s="10" t="str">
        <f>VLOOKUP(B82,[1]Sheet1!$B$2:$E$330,4,0)</f>
        <v>Evlel</v>
      </c>
      <c r="F82" s="18">
        <v>188966.38200000001</v>
      </c>
      <c r="G82" s="18">
        <v>133253.766</v>
      </c>
      <c r="H82" s="18">
        <v>55712.616000000002</v>
      </c>
      <c r="I82" s="18">
        <v>28912.071</v>
      </c>
      <c r="J82" s="18">
        <v>160054.31099999999</v>
      </c>
      <c r="K82" s="18">
        <v>234727.65</v>
      </c>
      <c r="L82" s="18">
        <v>0</v>
      </c>
      <c r="M82" s="18">
        <v>167974.111</v>
      </c>
      <c r="N82" s="18">
        <v>0</v>
      </c>
      <c r="O82" s="18">
        <v>60078.184999999998</v>
      </c>
      <c r="P82" s="12">
        <v>3654.3748801315123</v>
      </c>
      <c r="Q82" s="6">
        <v>43798</v>
      </c>
    </row>
    <row r="83" spans="1:17">
      <c r="A83" s="8">
        <v>78</v>
      </c>
      <c r="B83" s="2">
        <v>179</v>
      </c>
      <c r="C83" s="8" t="s">
        <v>102</v>
      </c>
      <c r="D83" s="3" t="s">
        <v>77</v>
      </c>
      <c r="E83" s="10" t="str">
        <f>VLOOKUP(B83,[1]Sheet1!$B$2:$E$330,4,0)</f>
        <v>Kharkhorin</v>
      </c>
      <c r="F83" s="12">
        <v>3951241.7</v>
      </c>
      <c r="G83" s="12">
        <v>2694041.5</v>
      </c>
      <c r="H83" s="12">
        <v>1257200.2</v>
      </c>
      <c r="I83" s="12">
        <v>3729250.7</v>
      </c>
      <c r="J83" s="12">
        <v>221991</v>
      </c>
      <c r="K83" s="12">
        <v>531076.9</v>
      </c>
      <c r="L83" s="12">
        <v>522873.1</v>
      </c>
      <c r="M83" s="12">
        <v>120919.7</v>
      </c>
      <c r="N83" s="12">
        <v>-75435.600000000006</v>
      </c>
      <c r="O83" s="12">
        <v>-188151.5</v>
      </c>
      <c r="P83" s="12">
        <v>411.4640000741407</v>
      </c>
      <c r="Q83" s="13">
        <v>539515</v>
      </c>
    </row>
    <row r="84" spans="1:17">
      <c r="A84" s="8">
        <v>79</v>
      </c>
      <c r="B84" s="2">
        <v>181</v>
      </c>
      <c r="C84" s="8" t="s">
        <v>103</v>
      </c>
      <c r="D84" s="3" t="s">
        <v>77</v>
      </c>
      <c r="E84" s="10" t="str">
        <f>VLOOKUP(B84,[1]Sheet1!$B$2:$E$330,4,0)</f>
        <v>Chandmani uul</v>
      </c>
      <c r="F84" s="12">
        <v>17652.5</v>
      </c>
      <c r="G84" s="12">
        <v>3094.1</v>
      </c>
      <c r="H84" s="12">
        <v>14558.4</v>
      </c>
      <c r="I84" s="12"/>
      <c r="J84" s="12">
        <v>17652.5</v>
      </c>
      <c r="K84" s="12">
        <v>89121.9</v>
      </c>
      <c r="L84" s="12"/>
      <c r="M84" s="12">
        <v>87375.3</v>
      </c>
      <c r="N84" s="12"/>
      <c r="O84" s="12">
        <v>1571.9</v>
      </c>
      <c r="P84" s="12">
        <v>192.3789492038928</v>
      </c>
      <c r="Q84" s="13">
        <v>91759</v>
      </c>
    </row>
    <row r="85" spans="1:17">
      <c r="A85" s="8">
        <v>80</v>
      </c>
      <c r="B85" s="2">
        <v>187</v>
      </c>
      <c r="C85" s="8" t="s">
        <v>104</v>
      </c>
      <c r="D85" s="3" t="s">
        <v>47</v>
      </c>
      <c r="E85" s="10" t="str">
        <f>VLOOKUP(B85,[1]Sheet1!$B$2:$E$330,4,0)</f>
        <v>Azyk</v>
      </c>
      <c r="F85" s="18">
        <v>102177.07909</v>
      </c>
      <c r="G85" s="18">
        <v>50104.650990000002</v>
      </c>
      <c r="H85" s="18">
        <v>52072.428100000005</v>
      </c>
      <c r="I85" s="18">
        <v>40743.280890000002</v>
      </c>
      <c r="J85" s="18">
        <v>61433.798200000005</v>
      </c>
      <c r="K85" s="18">
        <v>95137.903000000006</v>
      </c>
      <c r="L85" s="18">
        <v>89071.876000000004</v>
      </c>
      <c r="M85" s="18">
        <v>4811.5150000000003</v>
      </c>
      <c r="N85" s="18">
        <v>0</v>
      </c>
      <c r="O85" s="18">
        <v>1129.0609999999999</v>
      </c>
      <c r="P85" s="12">
        <v>491.77019627933782</v>
      </c>
      <c r="Q85" s="13">
        <v>124924</v>
      </c>
    </row>
    <row r="86" spans="1:17">
      <c r="A86" s="8">
        <v>81</v>
      </c>
      <c r="B86" s="2">
        <v>188</v>
      </c>
      <c r="C86" s="8" t="s">
        <v>105</v>
      </c>
      <c r="D86" s="3" t="s">
        <v>20</v>
      </c>
      <c r="E86" s="10" t="str">
        <f>VLOOKUP(B86,[1]Sheet1!$B$2:$E$330,4,0)</f>
        <v>Teever-Achlal</v>
      </c>
      <c r="F86" s="12">
        <v>501574.9</v>
      </c>
      <c r="G86" s="12">
        <v>25676.6</v>
      </c>
      <c r="H86" s="12">
        <v>475898.3</v>
      </c>
      <c r="I86" s="12">
        <v>62724.6</v>
      </c>
      <c r="J86" s="12">
        <v>438850.3</v>
      </c>
      <c r="K86" s="12">
        <v>945001.7</v>
      </c>
      <c r="L86" s="12"/>
      <c r="M86" s="12">
        <v>996758.6</v>
      </c>
      <c r="N86" s="12"/>
      <c r="O86" s="12">
        <v>-51756.9</v>
      </c>
      <c r="P86" s="12">
        <v>7419.0272518258043</v>
      </c>
      <c r="Q86" s="13">
        <v>59152</v>
      </c>
    </row>
    <row r="87" spans="1:17">
      <c r="A87" s="8">
        <v>82</v>
      </c>
      <c r="B87" s="2">
        <v>191</v>
      </c>
      <c r="C87" s="8" t="s">
        <v>106</v>
      </c>
      <c r="D87" s="3" t="s">
        <v>47</v>
      </c>
      <c r="E87" s="10" t="str">
        <f>VLOOKUP(B87,[1]Sheet1!$B$2:$E$330,4,0)</f>
        <v>Eermel</v>
      </c>
      <c r="F87" s="12">
        <v>54694861.100000001</v>
      </c>
      <c r="G87" s="12">
        <v>31326527.899999999</v>
      </c>
      <c r="H87" s="12">
        <v>23368333.199999999</v>
      </c>
      <c r="I87" s="12">
        <v>42685323.600000001</v>
      </c>
      <c r="J87" s="12">
        <v>12009537.5</v>
      </c>
      <c r="K87" s="12">
        <v>77001.8</v>
      </c>
      <c r="L87" s="12">
        <v>2722.7</v>
      </c>
      <c r="M87" s="12">
        <v>2822942.3</v>
      </c>
      <c r="N87" s="12">
        <v>3463155.3</v>
      </c>
      <c r="O87" s="12">
        <v>705576.3</v>
      </c>
      <c r="P87" s="12">
        <v>3451.6909913431364</v>
      </c>
      <c r="Q87" s="13">
        <v>3479320</v>
      </c>
    </row>
    <row r="88" spans="1:17">
      <c r="A88" s="8">
        <v>83</v>
      </c>
      <c r="B88" s="2">
        <v>195</v>
      </c>
      <c r="C88" s="8" t="s">
        <v>107</v>
      </c>
      <c r="D88" s="3" t="s">
        <v>20</v>
      </c>
      <c r="E88" s="10" t="str">
        <f>VLOOKUP(B88,[1]Sheet1!$B$2:$E$330,4,0)</f>
        <v>UB-BUK</v>
      </c>
      <c r="F88" s="12">
        <v>12549807.199999999</v>
      </c>
      <c r="G88" s="12">
        <v>4244063.7</v>
      </c>
      <c r="H88" s="12">
        <v>8305743.5</v>
      </c>
      <c r="I88" s="12">
        <v>10096874.6</v>
      </c>
      <c r="J88" s="12">
        <v>2452932.6</v>
      </c>
      <c r="K88" s="12">
        <v>11137989</v>
      </c>
      <c r="L88" s="12">
        <v>8139682.7000000002</v>
      </c>
      <c r="M88" s="12">
        <v>1223702.8</v>
      </c>
      <c r="N88" s="12">
        <v>-47293.4</v>
      </c>
      <c r="O88" s="12">
        <v>1553566.3</v>
      </c>
      <c r="P88" s="12">
        <v>2174.05561587379</v>
      </c>
      <c r="Q88" s="13">
        <v>1128275</v>
      </c>
    </row>
    <row r="89" spans="1:17">
      <c r="A89" s="8">
        <v>84</v>
      </c>
      <c r="B89" s="2">
        <v>196</v>
      </c>
      <c r="C89" s="8" t="s">
        <v>108</v>
      </c>
      <c r="D89" s="3" t="s">
        <v>20</v>
      </c>
      <c r="E89" s="10" t="str">
        <f>VLOOKUP(B89,[1]Sheet1!$B$2:$E$330,4,0)</f>
        <v>Nomin Khishig</v>
      </c>
      <c r="F89" s="12">
        <v>84472.1</v>
      </c>
      <c r="G89" s="12">
        <v>65391.1</v>
      </c>
      <c r="H89" s="12">
        <v>19081</v>
      </c>
      <c r="I89" s="12">
        <v>51436.7</v>
      </c>
      <c r="J89" s="12">
        <v>33035.4</v>
      </c>
      <c r="K89" s="12">
        <v>4295.3999999999996</v>
      </c>
      <c r="L89" s="12">
        <v>2240</v>
      </c>
      <c r="M89" s="12">
        <v>2133</v>
      </c>
      <c r="N89" s="12"/>
      <c r="O89" s="12">
        <v>-77.599999999999994</v>
      </c>
      <c r="P89" s="12">
        <v>579.56842105263161</v>
      </c>
      <c r="Q89" s="13">
        <v>57000</v>
      </c>
    </row>
    <row r="90" spans="1:17">
      <c r="A90" s="8">
        <v>85</v>
      </c>
      <c r="B90" s="2">
        <v>198</v>
      </c>
      <c r="C90" s="8" t="s">
        <v>109</v>
      </c>
      <c r="D90" s="3" t="s">
        <v>32</v>
      </c>
      <c r="E90" s="10" t="str">
        <f>VLOOKUP(B90,[1]Sheet1!$B$2:$E$330,4,0)</f>
        <v>Khorol-Erdene</v>
      </c>
      <c r="F90" s="12">
        <v>482337.2</v>
      </c>
      <c r="G90" s="12">
        <v>220.29999999998836</v>
      </c>
      <c r="H90" s="12">
        <v>482116.9</v>
      </c>
      <c r="I90" s="12">
        <v>6830.4</v>
      </c>
      <c r="J90" s="12">
        <v>475506.8</v>
      </c>
      <c r="K90" s="12">
        <v>2400</v>
      </c>
      <c r="L90" s="12"/>
      <c r="M90" s="12">
        <v>8613</v>
      </c>
      <c r="N90" s="12">
        <v>-397.1</v>
      </c>
      <c r="O90" s="12">
        <v>-6610.1</v>
      </c>
      <c r="P90" s="12">
        <v>5475.0351180195739</v>
      </c>
      <c r="Q90" s="13">
        <v>86850</v>
      </c>
    </row>
    <row r="91" spans="1:17">
      <c r="A91" s="8">
        <v>86</v>
      </c>
      <c r="B91" s="2">
        <v>200</v>
      </c>
      <c r="C91" s="8" t="s">
        <v>110</v>
      </c>
      <c r="D91" s="3" t="s">
        <v>77</v>
      </c>
      <c r="E91" s="10" t="str">
        <f>VLOOKUP(B91,[1]Sheet1!$B$2:$E$330,4,0)</f>
        <v>Achit alkaby</v>
      </c>
      <c r="F91" s="12">
        <v>53562.9</v>
      </c>
      <c r="G91" s="12">
        <v>24729.5</v>
      </c>
      <c r="H91" s="12">
        <v>28833.4</v>
      </c>
      <c r="I91" s="12">
        <v>7177.7</v>
      </c>
      <c r="J91" s="12">
        <v>46385.2</v>
      </c>
      <c r="K91" s="12">
        <v>1300</v>
      </c>
      <c r="L91" s="12">
        <v>744.5</v>
      </c>
      <c r="M91" s="12"/>
      <c r="N91" s="12"/>
      <c r="O91" s="12">
        <v>500</v>
      </c>
      <c r="P91" s="12">
        <v>625.75309941047124</v>
      </c>
      <c r="Q91" s="13">
        <v>74127</v>
      </c>
    </row>
    <row r="92" spans="1:17">
      <c r="A92" s="8">
        <v>87</v>
      </c>
      <c r="B92" s="2">
        <v>208</v>
      </c>
      <c r="C92" s="8" t="s">
        <v>111</v>
      </c>
      <c r="D92" s="3" t="s">
        <v>47</v>
      </c>
      <c r="E92" s="10" t="str">
        <f>VLOOKUP(B92,[1]Sheet1!$B$2:$E$330,4,0)</f>
        <v>Makhimpex</v>
      </c>
      <c r="F92" s="12">
        <v>12326754.699999999</v>
      </c>
      <c r="G92" s="12">
        <v>10248732.9</v>
      </c>
      <c r="H92" s="12">
        <v>2078021.8</v>
      </c>
      <c r="I92" s="12">
        <v>12448027.5</v>
      </c>
      <c r="J92" s="12">
        <v>-121272.8</v>
      </c>
      <c r="K92" s="12">
        <v>7608636.9000000004</v>
      </c>
      <c r="L92" s="12">
        <v>8396080.9000000004</v>
      </c>
      <c r="M92" s="12">
        <v>756589</v>
      </c>
      <c r="N92" s="12">
        <v>2068249.3</v>
      </c>
      <c r="O92" s="12">
        <v>471794.7</v>
      </c>
      <c r="P92" s="12">
        <v>-31.907840643919933</v>
      </c>
      <c r="Q92" s="13">
        <v>3800721</v>
      </c>
    </row>
    <row r="93" spans="1:17">
      <c r="A93" s="8">
        <v>88</v>
      </c>
      <c r="B93" s="2">
        <v>209</v>
      </c>
      <c r="C93" s="8" t="s">
        <v>112</v>
      </c>
      <c r="D93" s="3" t="s">
        <v>32</v>
      </c>
      <c r="E93" s="10" t="str">
        <f>VLOOKUP(B93,[1]Sheet1!$B$2:$E$330,4,0)</f>
        <v>Telecom Mongolia</v>
      </c>
      <c r="F93" s="12">
        <v>42533545.100000001</v>
      </c>
      <c r="G93" s="12">
        <v>21862558.399999999</v>
      </c>
      <c r="H93" s="12">
        <v>20670986.699999999</v>
      </c>
      <c r="I93" s="12">
        <v>10180868.300000001</v>
      </c>
      <c r="J93" s="12">
        <v>32352676.800000001</v>
      </c>
      <c r="K93" s="12">
        <v>23043615.399999999</v>
      </c>
      <c r="L93" s="12">
        <v>18856914</v>
      </c>
      <c r="M93" s="12">
        <v>4209793.0999999996</v>
      </c>
      <c r="N93" s="12">
        <v>412774.7</v>
      </c>
      <c r="O93" s="12">
        <v>309968.90000000002</v>
      </c>
      <c r="P93" s="12">
        <v>1250.5733143318612</v>
      </c>
      <c r="Q93" s="13">
        <v>25870276</v>
      </c>
    </row>
    <row r="94" spans="1:17">
      <c r="A94" s="8">
        <v>89</v>
      </c>
      <c r="B94" s="2">
        <v>214</v>
      </c>
      <c r="C94" s="8" t="s">
        <v>113</v>
      </c>
      <c r="D94" s="3" t="s">
        <v>20</v>
      </c>
      <c r="E94" s="10" t="str">
        <f>VLOOKUP(B94,[1]Sheet1!$B$2:$E$330,4,0)</f>
        <v>Tav</v>
      </c>
      <c r="F94" s="12">
        <v>1408652.1</v>
      </c>
      <c r="G94" s="12">
        <v>278253.40000000002</v>
      </c>
      <c r="H94" s="12">
        <v>1130398.7</v>
      </c>
      <c r="I94" s="12">
        <v>393672.1</v>
      </c>
      <c r="J94" s="12">
        <v>1014980</v>
      </c>
      <c r="K94" s="12">
        <v>1786868.7</v>
      </c>
      <c r="L94" s="12">
        <v>1110183.5</v>
      </c>
      <c r="M94" s="12">
        <v>451998.6</v>
      </c>
      <c r="N94" s="12">
        <v>-22148.3</v>
      </c>
      <c r="O94" s="12">
        <v>180069.6</v>
      </c>
      <c r="P94" s="12">
        <v>8846.1437897103806</v>
      </c>
      <c r="Q94" s="13">
        <v>114737</v>
      </c>
    </row>
    <row r="95" spans="1:17">
      <c r="A95" s="8">
        <v>90</v>
      </c>
      <c r="B95" s="2">
        <v>217</v>
      </c>
      <c r="C95" s="8" t="s">
        <v>114</v>
      </c>
      <c r="D95" s="3" t="s">
        <v>20</v>
      </c>
      <c r="E95" s="10" t="str">
        <f>VLOOKUP(B95,[1]Sheet1!$B$2:$E$330,4,0)</f>
        <v>Teever Darkhan</v>
      </c>
      <c r="F95" s="12">
        <v>1120288</v>
      </c>
      <c r="G95" s="12">
        <v>703713.7</v>
      </c>
      <c r="H95" s="12">
        <v>416574.3</v>
      </c>
      <c r="I95" s="12">
        <v>121186.9</v>
      </c>
      <c r="J95" s="12">
        <v>999101.1</v>
      </c>
      <c r="K95" s="12">
        <v>1938940.4</v>
      </c>
      <c r="L95" s="12">
        <v>1385962.1</v>
      </c>
      <c r="M95" s="12">
        <v>300226.8</v>
      </c>
      <c r="N95" s="12">
        <v>-91745.9</v>
      </c>
      <c r="O95" s="12">
        <v>135101.1</v>
      </c>
      <c r="P95" s="12">
        <v>6116.3588390501318</v>
      </c>
      <c r="Q95" s="13">
        <v>163349</v>
      </c>
    </row>
    <row r="96" spans="1:17">
      <c r="A96" s="8">
        <v>91</v>
      </c>
      <c r="B96" s="2">
        <v>227</v>
      </c>
      <c r="C96" s="8" t="s">
        <v>115</v>
      </c>
      <c r="D96" s="3" t="s">
        <v>20</v>
      </c>
      <c r="E96" s="10" t="str">
        <f>VLOOKUP(B96,[1]Sheet1!$B$2:$E$330,4,0)</f>
        <v>Altain zam</v>
      </c>
      <c r="F96" s="12">
        <v>32706961.399999999</v>
      </c>
      <c r="G96" s="12">
        <v>18954435.399999999</v>
      </c>
      <c r="H96" s="12">
        <v>13752526</v>
      </c>
      <c r="I96" s="12">
        <v>25936125.800000001</v>
      </c>
      <c r="J96" s="12">
        <v>6770835.5999999996</v>
      </c>
      <c r="K96" s="12">
        <v>20041440.600000001</v>
      </c>
      <c r="L96" s="12">
        <v>14425001.5</v>
      </c>
      <c r="M96" s="12">
        <v>4592914.3</v>
      </c>
      <c r="N96" s="12">
        <v>-13978.4</v>
      </c>
      <c r="O96" s="12">
        <v>903027.1</v>
      </c>
      <c r="P96" s="12">
        <v>125031.58827765775</v>
      </c>
      <c r="Q96" s="13">
        <v>54153</v>
      </c>
    </row>
    <row r="97" spans="1:17">
      <c r="A97" s="8">
        <v>92</v>
      </c>
      <c r="B97" s="2">
        <v>231</v>
      </c>
      <c r="C97" s="8" t="s">
        <v>116</v>
      </c>
      <c r="D97" s="3" t="s">
        <v>77</v>
      </c>
      <c r="E97" s="10" t="str">
        <f>VLOOKUP(B97,[1]Sheet1!$B$2:$E$330,4,0)</f>
        <v>Arvijikh</v>
      </c>
      <c r="F97" s="18">
        <v>22080.942999999999</v>
      </c>
      <c r="G97" s="18">
        <v>107.60299999999999</v>
      </c>
      <c r="H97" s="18">
        <v>21973.34</v>
      </c>
      <c r="I97" s="18">
        <v>35820.273999999998</v>
      </c>
      <c r="J97" s="18">
        <v>-13739.2</v>
      </c>
      <c r="K97" s="18">
        <v>0</v>
      </c>
      <c r="L97" s="18">
        <v>0</v>
      </c>
      <c r="M97" s="18">
        <v>0</v>
      </c>
      <c r="N97" s="18">
        <v>0</v>
      </c>
      <c r="O97" s="18">
        <v>0</v>
      </c>
      <c r="P97" s="12">
        <v>-243.68492932016105</v>
      </c>
      <c r="Q97" s="13">
        <v>56381</v>
      </c>
    </row>
    <row r="98" spans="1:17">
      <c r="A98" s="8">
        <v>93</v>
      </c>
      <c r="B98" s="2">
        <v>234</v>
      </c>
      <c r="C98" s="8" t="s">
        <v>117</v>
      </c>
      <c r="D98" s="3" t="s">
        <v>29</v>
      </c>
      <c r="E98" s="10" t="str">
        <f>VLOOKUP(B98,[1]Sheet1!$B$2:$E$330,4,0)</f>
        <v>Gan khiits</v>
      </c>
      <c r="F98" s="12">
        <v>6729841.9000000004</v>
      </c>
      <c r="G98" s="12">
        <v>4846785.0999999996</v>
      </c>
      <c r="H98" s="12">
        <v>1883056.8</v>
      </c>
      <c r="I98" s="12">
        <v>5770347.5</v>
      </c>
      <c r="J98" s="12">
        <v>959494.4</v>
      </c>
      <c r="K98" s="12">
        <v>2704253.4</v>
      </c>
      <c r="L98" s="12">
        <v>2071933.8</v>
      </c>
      <c r="M98" s="12">
        <v>584968.4</v>
      </c>
      <c r="N98" s="12">
        <v>-40578.5</v>
      </c>
      <c r="O98" s="12">
        <v>6095.4</v>
      </c>
      <c r="P98" s="12">
        <v>3957.2654084730107</v>
      </c>
      <c r="Q98" s="13">
        <v>242464</v>
      </c>
    </row>
    <row r="99" spans="1:17">
      <c r="A99" s="8">
        <v>94</v>
      </c>
      <c r="B99" s="2">
        <v>236</v>
      </c>
      <c r="C99" s="8" t="s">
        <v>118</v>
      </c>
      <c r="D99" s="3" t="s">
        <v>47</v>
      </c>
      <c r="E99" s="10" t="str">
        <f>VLOOKUP(B99,[1]Sheet1!$B$2:$E$330,4,0)</f>
        <v>Mongol shevro</v>
      </c>
      <c r="F99" s="12">
        <v>3541887.4</v>
      </c>
      <c r="G99" s="12">
        <v>1821229.1</v>
      </c>
      <c r="H99" s="12">
        <v>1720658.3</v>
      </c>
      <c r="I99" s="12">
        <v>2232595.1</v>
      </c>
      <c r="J99" s="12">
        <v>1309292.3</v>
      </c>
      <c r="K99" s="12">
        <v>2377289.2000000002</v>
      </c>
      <c r="L99" s="12">
        <v>1090311.5</v>
      </c>
      <c r="M99" s="12">
        <v>1271173</v>
      </c>
      <c r="N99" s="12">
        <v>836.4</v>
      </c>
      <c r="O99" s="12">
        <v>14977</v>
      </c>
      <c r="P99" s="12">
        <v>1422.7123513630106</v>
      </c>
      <c r="Q99" s="13">
        <v>920279</v>
      </c>
    </row>
    <row r="100" spans="1:17">
      <c r="A100" s="8">
        <v>95</v>
      </c>
      <c r="B100" s="2">
        <v>241</v>
      </c>
      <c r="C100" s="8" t="s">
        <v>119</v>
      </c>
      <c r="D100" s="3" t="s">
        <v>32</v>
      </c>
      <c r="E100" s="10" t="str">
        <f>VLOOKUP(B100,[1]Sheet1!$B$2:$E$330,4,0)</f>
        <v>Bayan-Itgelt</v>
      </c>
      <c r="F100" s="12">
        <v>16733.2</v>
      </c>
      <c r="G100" s="12">
        <v>4523</v>
      </c>
      <c r="H100" s="12">
        <v>12210.2</v>
      </c>
      <c r="I100" s="12">
        <v>1514.4</v>
      </c>
      <c r="J100" s="12">
        <v>15218.8</v>
      </c>
      <c r="K100" s="12">
        <v>3942.2</v>
      </c>
      <c r="L100" s="12">
        <v>3302.1</v>
      </c>
      <c r="M100" s="12">
        <v>4877.8999999999996</v>
      </c>
      <c r="N100" s="12"/>
      <c r="O100" s="12">
        <v>-4237.8</v>
      </c>
      <c r="P100" s="12">
        <v>79.623302901090852</v>
      </c>
      <c r="Q100" s="13">
        <v>191135</v>
      </c>
    </row>
    <row r="101" spans="1:17">
      <c r="A101" s="8">
        <v>96</v>
      </c>
      <c r="B101" s="2">
        <v>246</v>
      </c>
      <c r="C101" s="8" t="s">
        <v>120</v>
      </c>
      <c r="D101" s="3" t="s">
        <v>77</v>
      </c>
      <c r="E101" s="10" t="str">
        <f>VLOOKUP(B101,[1]Sheet1!$B$2:$E$330,4,0)</f>
        <v>Ar khust Shunkhlai</v>
      </c>
      <c r="F101" s="12">
        <v>8814.4</v>
      </c>
      <c r="G101" s="12">
        <v>8814.4</v>
      </c>
      <c r="H101" s="12"/>
      <c r="I101" s="12"/>
      <c r="J101" s="12">
        <v>8814.4</v>
      </c>
      <c r="K101" s="12">
        <v>10160</v>
      </c>
      <c r="L101" s="12"/>
      <c r="M101" s="12">
        <v>10016.5</v>
      </c>
      <c r="N101" s="12"/>
      <c r="O101" s="12">
        <v>129.1</v>
      </c>
      <c r="P101" s="12">
        <v>116.17154756570103</v>
      </c>
      <c r="Q101" s="13">
        <v>75874</v>
      </c>
    </row>
    <row r="102" spans="1:17">
      <c r="A102" s="8">
        <v>97</v>
      </c>
      <c r="B102" s="2">
        <v>249</v>
      </c>
      <c r="C102" s="8" t="s">
        <v>121</v>
      </c>
      <c r="D102" s="3" t="s">
        <v>20</v>
      </c>
      <c r="E102" s="10" t="str">
        <f>VLOOKUP(B102,[1]Sheet1!$B$2:$E$330,4,0)</f>
        <v>Shinechlel Invest</v>
      </c>
      <c r="F102" s="12">
        <v>90979.6</v>
      </c>
      <c r="G102" s="12">
        <v>8052.4</v>
      </c>
      <c r="H102" s="12">
        <v>82927.199999999997</v>
      </c>
      <c r="I102" s="12">
        <v>3423</v>
      </c>
      <c r="J102" s="12">
        <v>87556.6</v>
      </c>
      <c r="K102" s="12">
        <v>263406.40000000002</v>
      </c>
      <c r="L102" s="12">
        <v>0</v>
      </c>
      <c r="M102" s="12">
        <v>262567.09999999998</v>
      </c>
      <c r="N102" s="12"/>
      <c r="O102" s="12">
        <v>755.4</v>
      </c>
      <c r="P102" s="12">
        <v>452.58010658478975</v>
      </c>
      <c r="Q102" s="13">
        <v>193461</v>
      </c>
    </row>
    <row r="103" spans="1:17">
      <c r="A103" s="8">
        <v>98</v>
      </c>
      <c r="B103" s="2">
        <v>256</v>
      </c>
      <c r="C103" s="8" t="s">
        <v>122</v>
      </c>
      <c r="D103" s="3" t="s">
        <v>29</v>
      </c>
      <c r="E103" s="10" t="str">
        <f>VLOOKUP(B103,[1]Sheet1!$B$2:$E$330,4,0)</f>
        <v>Bayalag Shar.Gol</v>
      </c>
      <c r="F103" s="12">
        <v>45627.6</v>
      </c>
      <c r="G103" s="12">
        <v>2427.6</v>
      </c>
      <c r="H103" s="12">
        <v>43200</v>
      </c>
      <c r="I103" s="12">
        <v>8729.2000000000007</v>
      </c>
      <c r="J103" s="12">
        <v>36898.400000000001</v>
      </c>
      <c r="K103" s="12">
        <v>17800</v>
      </c>
      <c r="L103" s="12"/>
      <c r="M103" s="12">
        <v>23131.1</v>
      </c>
      <c r="N103" s="12"/>
      <c r="O103" s="12">
        <v>-5331.1</v>
      </c>
      <c r="P103" s="12">
        <v>497.55124056094928</v>
      </c>
      <c r="Q103" s="13">
        <v>74160</v>
      </c>
    </row>
    <row r="104" spans="1:17">
      <c r="A104" s="8">
        <v>99</v>
      </c>
      <c r="B104" s="2">
        <v>264</v>
      </c>
      <c r="C104" s="8" t="s">
        <v>123</v>
      </c>
      <c r="D104" s="3" t="s">
        <v>47</v>
      </c>
      <c r="E104" s="10" t="str">
        <f>VLOOKUP(B104,[1]Sheet1!$B$2:$E$330,4,0)</f>
        <v>Bishrelt Industrial</v>
      </c>
      <c r="F104" s="12">
        <v>911695.3</v>
      </c>
      <c r="G104" s="12">
        <v>45768.9</v>
      </c>
      <c r="H104" s="12">
        <v>865926.4</v>
      </c>
      <c r="I104" s="12">
        <v>315409.40000000002</v>
      </c>
      <c r="J104" s="12">
        <v>596285.9</v>
      </c>
      <c r="K104" s="12">
        <v>10909.1</v>
      </c>
      <c r="L104" s="12"/>
      <c r="M104" s="12">
        <v>16687.7</v>
      </c>
      <c r="N104" s="12">
        <v>7.1</v>
      </c>
      <c r="O104" s="12">
        <v>-5771.5</v>
      </c>
      <c r="P104" s="12">
        <v>851.20103122952423</v>
      </c>
      <c r="Q104" s="13">
        <v>700523</v>
      </c>
    </row>
    <row r="105" spans="1:17">
      <c r="A105" s="8">
        <v>100</v>
      </c>
      <c r="B105" s="2">
        <v>288</v>
      </c>
      <c r="C105" s="8" t="s">
        <v>124</v>
      </c>
      <c r="D105" s="3" t="s">
        <v>29</v>
      </c>
      <c r="E105" s="10" t="str">
        <f>VLOOKUP(B105,[1]Sheet1!$B$2:$E$330,4,0)</f>
        <v>Uguumur Zuunmod</v>
      </c>
      <c r="F105" s="12">
        <v>94187.199999999997</v>
      </c>
      <c r="G105" s="12">
        <v>12829</v>
      </c>
      <c r="H105" s="12">
        <v>81358.2</v>
      </c>
      <c r="I105" s="12">
        <v>5765.4</v>
      </c>
      <c r="J105" s="12">
        <v>88421.8</v>
      </c>
      <c r="K105" s="12">
        <v>230645.1</v>
      </c>
      <c r="L105" s="12"/>
      <c r="M105" s="12">
        <v>225036.2</v>
      </c>
      <c r="N105" s="12"/>
      <c r="O105" s="12">
        <v>5048</v>
      </c>
      <c r="P105" s="12">
        <v>1528.8631451543183</v>
      </c>
      <c r="Q105" s="13">
        <v>57835</v>
      </c>
    </row>
    <row r="106" spans="1:17">
      <c r="A106" s="8">
        <v>101</v>
      </c>
      <c r="B106" s="2">
        <v>290</v>
      </c>
      <c r="C106" s="8" t="s">
        <v>125</v>
      </c>
      <c r="D106" s="3" t="s">
        <v>20</v>
      </c>
      <c r="E106" s="10" t="str">
        <f>VLOOKUP(B106,[1]Sheet1!$B$2:$E$330,4,0)</f>
        <v>Mongol diesel</v>
      </c>
      <c r="F106" s="12">
        <v>2809300.3</v>
      </c>
      <c r="G106" s="12">
        <v>2696951.6</v>
      </c>
      <c r="H106" s="12">
        <v>112348.7</v>
      </c>
      <c r="I106" s="12">
        <v>95705.1</v>
      </c>
      <c r="J106" s="12">
        <v>2713595.2</v>
      </c>
      <c r="K106" s="12">
        <v>4709365</v>
      </c>
      <c r="L106" s="12">
        <v>4129252.7</v>
      </c>
      <c r="M106" s="12">
        <v>104177.60000000001</v>
      </c>
      <c r="N106" s="12">
        <v>-5938.2</v>
      </c>
      <c r="O106" s="12">
        <v>422403</v>
      </c>
      <c r="P106" s="12">
        <v>19832.452896379345</v>
      </c>
      <c r="Q106" s="13">
        <v>136826</v>
      </c>
    </row>
    <row r="107" spans="1:17">
      <c r="A107" s="8">
        <v>102</v>
      </c>
      <c r="B107" s="2">
        <v>311</v>
      </c>
      <c r="C107" s="8" t="s">
        <v>126</v>
      </c>
      <c r="D107" s="3" t="s">
        <v>32</v>
      </c>
      <c r="E107" s="10" t="str">
        <f>VLOOKUP(B107,[1]Sheet1!$B$2:$E$330,4,0)</f>
        <v>Dornod Khudaldaa</v>
      </c>
      <c r="F107" s="12">
        <v>744488.4</v>
      </c>
      <c r="G107" s="12">
        <v>183958.2</v>
      </c>
      <c r="H107" s="12">
        <v>560530.19999999995</v>
      </c>
      <c r="I107" s="12">
        <v>10483.799999999999</v>
      </c>
      <c r="J107" s="12">
        <v>734004.6</v>
      </c>
      <c r="K107" s="12">
        <v>436569.8</v>
      </c>
      <c r="L107" s="12">
        <v>48966.8</v>
      </c>
      <c r="M107" s="12">
        <v>344053.9</v>
      </c>
      <c r="N107" s="12"/>
      <c r="O107" s="12">
        <v>39194.199999999997</v>
      </c>
      <c r="P107" s="12">
        <v>9923.1380713542148</v>
      </c>
      <c r="Q107" s="13">
        <v>73969</v>
      </c>
    </row>
    <row r="108" spans="1:17">
      <c r="A108" s="8">
        <v>103</v>
      </c>
      <c r="B108" s="2">
        <v>314</v>
      </c>
      <c r="C108" s="8" t="s">
        <v>127</v>
      </c>
      <c r="D108" s="3" t="s">
        <v>20</v>
      </c>
      <c r="E108" s="10" t="str">
        <f>VLOOKUP(B108,[1]Sheet1!$B$2:$E$330,4,0)</f>
        <v>Undarga Umnugobi</v>
      </c>
      <c r="F108" s="12">
        <v>164431.6</v>
      </c>
      <c r="G108" s="12">
        <v>108189.8</v>
      </c>
      <c r="H108" s="12">
        <v>56241.8</v>
      </c>
      <c r="I108" s="12">
        <v>1257.5</v>
      </c>
      <c r="J108" s="12">
        <v>163174.1</v>
      </c>
      <c r="K108" s="12">
        <v>176634.7</v>
      </c>
      <c r="L108" s="12">
        <v>75206.100000000006</v>
      </c>
      <c r="M108" s="12">
        <v>93628.6</v>
      </c>
      <c r="N108" s="12"/>
      <c r="O108" s="12">
        <v>7020</v>
      </c>
      <c r="P108" s="12">
        <v>1721.6998153521499</v>
      </c>
      <c r="Q108" s="13">
        <v>94775</v>
      </c>
    </row>
    <row r="109" spans="1:17">
      <c r="A109" s="8">
        <v>104</v>
      </c>
      <c r="B109" s="2">
        <v>315</v>
      </c>
      <c r="C109" s="8" t="s">
        <v>128</v>
      </c>
      <c r="D109" s="3" t="s">
        <v>20</v>
      </c>
      <c r="E109" s="10" t="str">
        <f>VLOOKUP(B109,[1]Sheet1!$B$2:$E$330,4,0)</f>
        <v>Bayankhairkhan</v>
      </c>
      <c r="F109" s="12">
        <v>9341.4</v>
      </c>
      <c r="G109" s="12">
        <v>9341.4</v>
      </c>
      <c r="H109" s="12"/>
      <c r="I109" s="12">
        <v>385.1</v>
      </c>
      <c r="J109" s="12">
        <v>8956.2999999999993</v>
      </c>
      <c r="K109" s="12">
        <v>28636.400000000001</v>
      </c>
      <c r="L109" s="12"/>
      <c r="M109" s="12">
        <v>68722.100000000006</v>
      </c>
      <c r="N109" s="12">
        <v>161321.60000000001</v>
      </c>
      <c r="O109" s="12">
        <v>121235.9</v>
      </c>
      <c r="P109" s="12">
        <v>41.520866364403403</v>
      </c>
      <c r="Q109" s="13">
        <v>215706</v>
      </c>
    </row>
    <row r="110" spans="1:17">
      <c r="A110" s="8">
        <v>105</v>
      </c>
      <c r="B110" s="2">
        <v>316</v>
      </c>
      <c r="C110" s="8" t="s">
        <v>129</v>
      </c>
      <c r="D110" s="3" t="s">
        <v>47</v>
      </c>
      <c r="E110" s="10" t="str">
        <f>VLOOKUP(B110,[1]Sheet1!$B$2:$E$330,4,0)</f>
        <v>Mongol Shir</v>
      </c>
      <c r="F110" s="12">
        <v>432043.9</v>
      </c>
      <c r="G110" s="12">
        <v>55962.8</v>
      </c>
      <c r="H110" s="12">
        <v>376081.1</v>
      </c>
      <c r="I110" s="12">
        <v>47277.9</v>
      </c>
      <c r="J110" s="12">
        <v>384766</v>
      </c>
      <c r="K110" s="12">
        <v>54165.9</v>
      </c>
      <c r="L110" s="12"/>
      <c r="M110" s="12">
        <v>55970.8</v>
      </c>
      <c r="N110" s="12"/>
      <c r="O110" s="12">
        <v>-1804.9</v>
      </c>
      <c r="P110" s="12">
        <v>1397.3198721673446</v>
      </c>
      <c r="Q110" s="13">
        <v>275360</v>
      </c>
    </row>
    <row r="111" spans="1:17">
      <c r="A111" s="8">
        <v>106</v>
      </c>
      <c r="B111" s="2">
        <v>317</v>
      </c>
      <c r="C111" s="8" t="s">
        <v>130</v>
      </c>
      <c r="D111" s="3" t="s">
        <v>29</v>
      </c>
      <c r="E111" s="10" t="str">
        <f>VLOOKUP(B111,[1]Sheet1!$B$2:$E$330,4,0)</f>
        <v>Silicate</v>
      </c>
      <c r="F111" s="12">
        <v>9041974.6999999993</v>
      </c>
      <c r="G111" s="12">
        <v>4658009.5</v>
      </c>
      <c r="H111" s="12">
        <v>4383965.2</v>
      </c>
      <c r="I111" s="12">
        <v>5126646.8</v>
      </c>
      <c r="J111" s="12">
        <v>3915327.9</v>
      </c>
      <c r="K111" s="12">
        <v>3206251.6</v>
      </c>
      <c r="L111" s="12">
        <v>2944505.6</v>
      </c>
      <c r="M111" s="12">
        <v>284745.3</v>
      </c>
      <c r="N111" s="12">
        <v>-86452.800000000003</v>
      </c>
      <c r="O111" s="12">
        <v>-109452.1</v>
      </c>
      <c r="P111" s="12">
        <v>84.501166104761182</v>
      </c>
      <c r="Q111" s="13">
        <v>46334602</v>
      </c>
    </row>
    <row r="112" spans="1:17">
      <c r="A112" s="8">
        <v>107</v>
      </c>
      <c r="B112" s="2">
        <v>322</v>
      </c>
      <c r="C112" s="8" t="s">
        <v>131</v>
      </c>
      <c r="D112" s="3" t="s">
        <v>20</v>
      </c>
      <c r="E112" s="10" t="str">
        <f>VLOOKUP(B112,[1]Sheet1!$B$2:$E$330,4,0)</f>
        <v>Tulpar</v>
      </c>
      <c r="F112" s="18">
        <v>18421.8</v>
      </c>
      <c r="G112" s="18">
        <v>13900.9</v>
      </c>
      <c r="H112" s="18">
        <v>4520.8999999999996</v>
      </c>
      <c r="I112" s="18">
        <v>0</v>
      </c>
      <c r="J112" s="18">
        <v>18421.8</v>
      </c>
      <c r="K112" s="18">
        <v>96800</v>
      </c>
      <c r="L112" s="18">
        <v>0</v>
      </c>
      <c r="M112" s="18">
        <v>95000</v>
      </c>
      <c r="N112" s="18">
        <v>0</v>
      </c>
      <c r="O112" s="18">
        <v>1620</v>
      </c>
      <c r="P112" s="12">
        <v>68.526089075211374</v>
      </c>
      <c r="Q112" s="13">
        <v>268829</v>
      </c>
    </row>
    <row r="113" spans="1:17">
      <c r="A113" s="8">
        <v>108</v>
      </c>
      <c r="B113" s="2">
        <v>326</v>
      </c>
      <c r="C113" s="8" t="s">
        <v>132</v>
      </c>
      <c r="D113" s="3" t="s">
        <v>77</v>
      </c>
      <c r="E113" s="10" t="str">
        <f>VLOOKUP(B113,[1]Sheet1!$B$2:$E$330,4,0)</f>
        <v>Jinst-Uvs</v>
      </c>
      <c r="F113" s="18">
        <v>113994.7</v>
      </c>
      <c r="G113" s="18">
        <v>7994.7</v>
      </c>
      <c r="H113" s="18">
        <v>106000</v>
      </c>
      <c r="I113" s="18">
        <v>29</v>
      </c>
      <c r="J113" s="18">
        <v>113965.7</v>
      </c>
      <c r="K113" s="18">
        <v>8905.7357899999988</v>
      </c>
      <c r="L113" s="18">
        <v>0</v>
      </c>
      <c r="M113" s="18">
        <v>29227.50014</v>
      </c>
      <c r="N113" s="18">
        <v>-3039.9760000000001</v>
      </c>
      <c r="O113" s="18">
        <v>-23361.74035</v>
      </c>
      <c r="P113" s="12">
        <v>2141.2866617815607</v>
      </c>
      <c r="Q113" s="13">
        <v>53223</v>
      </c>
    </row>
    <row r="114" spans="1:17">
      <c r="A114" s="8">
        <v>109</v>
      </c>
      <c r="B114" s="2">
        <v>329</v>
      </c>
      <c r="C114" s="8" t="s">
        <v>133</v>
      </c>
      <c r="D114" s="3" t="s">
        <v>77</v>
      </c>
      <c r="E114" s="10" t="str">
        <f>VLOOKUP(B114,[1]Sheet1!$B$2:$E$330,4,0)</f>
        <v>Ingettolgoi</v>
      </c>
      <c r="F114" s="12">
        <v>2160237.7000000002</v>
      </c>
      <c r="G114" s="12">
        <v>679752.7</v>
      </c>
      <c r="H114" s="12">
        <v>1480485</v>
      </c>
      <c r="I114" s="12">
        <v>1293257.8</v>
      </c>
      <c r="J114" s="12">
        <v>866979.9</v>
      </c>
      <c r="K114" s="12">
        <v>537675.69999999995</v>
      </c>
      <c r="L114" s="12">
        <v>475526.3</v>
      </c>
      <c r="M114" s="12">
        <v>6213</v>
      </c>
      <c r="N114" s="12">
        <v>-12678.4</v>
      </c>
      <c r="O114" s="12">
        <v>41095.1</v>
      </c>
      <c r="P114" s="12">
        <v>1388.5386053111633</v>
      </c>
      <c r="Q114" s="13">
        <v>624383</v>
      </c>
    </row>
    <row r="115" spans="1:17">
      <c r="A115" s="8">
        <v>110</v>
      </c>
      <c r="B115" s="2">
        <v>330</v>
      </c>
      <c r="C115" s="8" t="s">
        <v>134</v>
      </c>
      <c r="D115" s="3" t="s">
        <v>77</v>
      </c>
      <c r="E115" s="10" t="str">
        <f>VLOOKUP(B115,[1]Sheet1!$B$2:$E$330,4,0)</f>
        <v>Khurtai</v>
      </c>
      <c r="F115" s="12">
        <v>433276.6</v>
      </c>
      <c r="G115" s="12">
        <v>48259.1</v>
      </c>
      <c r="H115" s="12">
        <v>385017.5</v>
      </c>
      <c r="I115" s="12">
        <v>367769.59999999998</v>
      </c>
      <c r="J115" s="12">
        <v>65507</v>
      </c>
      <c r="K115" s="12">
        <v>14235.8</v>
      </c>
      <c r="L115" s="12"/>
      <c r="M115" s="12">
        <v>151393</v>
      </c>
      <c r="N115" s="12"/>
      <c r="O115" s="12">
        <v>-137157.20000000001</v>
      </c>
      <c r="P115" s="12">
        <v>918.68732907930712</v>
      </c>
      <c r="Q115" s="13">
        <v>71305</v>
      </c>
    </row>
    <row r="116" spans="1:17">
      <c r="A116" s="8">
        <v>111</v>
      </c>
      <c r="B116" s="2">
        <v>331</v>
      </c>
      <c r="C116" s="8" t="s">
        <v>135</v>
      </c>
      <c r="D116" s="3" t="s">
        <v>77</v>
      </c>
      <c r="E116" s="10" t="str">
        <f>VLOOKUP(B116,[1]Sheet1!$B$2:$E$330,4,0)</f>
        <v>Orkhondalai</v>
      </c>
      <c r="F116" s="12">
        <v>458842</v>
      </c>
      <c r="G116" s="12">
        <v>218075.8</v>
      </c>
      <c r="H116" s="12">
        <v>240766.2</v>
      </c>
      <c r="I116" s="12">
        <v>163470.1</v>
      </c>
      <c r="J116" s="12">
        <v>295371.90000000002</v>
      </c>
      <c r="K116" s="12">
        <v>233892.3</v>
      </c>
      <c r="L116" s="12"/>
      <c r="M116" s="12">
        <v>205647.8</v>
      </c>
      <c r="N116" s="12"/>
      <c r="O116" s="12">
        <v>26832.3</v>
      </c>
      <c r="P116" s="12">
        <v>1219.6328365974209</v>
      </c>
      <c r="Q116" s="13">
        <v>242181</v>
      </c>
    </row>
    <row r="117" spans="1:17">
      <c r="A117" s="8">
        <v>112</v>
      </c>
      <c r="B117" s="2">
        <v>332</v>
      </c>
      <c r="C117" s="8" t="s">
        <v>136</v>
      </c>
      <c r="D117" s="3" t="s">
        <v>29</v>
      </c>
      <c r="E117" s="10" t="str">
        <f>VLOOKUP(B117,[1]Sheet1!$B$2:$E$330,4,0)</f>
        <v>Mongeo</v>
      </c>
      <c r="F117" s="12">
        <v>139021.20000000001</v>
      </c>
      <c r="G117" s="12">
        <v>75</v>
      </c>
      <c r="H117" s="12">
        <v>138946.20000000001</v>
      </c>
      <c r="I117" s="12">
        <v>89118.399999999994</v>
      </c>
      <c r="J117" s="12">
        <v>49902.8</v>
      </c>
      <c r="K117" s="12">
        <v>56956.1</v>
      </c>
      <c r="L117" s="12"/>
      <c r="M117" s="12">
        <v>84608.7</v>
      </c>
      <c r="N117" s="12"/>
      <c r="O117" s="12">
        <v>-27652.6</v>
      </c>
      <c r="P117" s="12">
        <v>949.44444444444457</v>
      </c>
      <c r="Q117" s="13">
        <v>52560</v>
      </c>
    </row>
    <row r="118" spans="1:17">
      <c r="A118" s="8">
        <v>113</v>
      </c>
      <c r="B118" s="2">
        <v>341</v>
      </c>
      <c r="C118" s="8" t="s">
        <v>137</v>
      </c>
      <c r="D118" s="3" t="s">
        <v>20</v>
      </c>
      <c r="E118" s="10" t="str">
        <f>VLOOKUP(B118,[1]Sheet1!$B$2:$E$330,4,0)</f>
        <v>Khuduugiin Teever</v>
      </c>
      <c r="F118" s="12">
        <v>83027.199999999997</v>
      </c>
      <c r="G118" s="12">
        <v>2348.4</v>
      </c>
      <c r="H118" s="12">
        <v>80678.8</v>
      </c>
      <c r="I118" s="12"/>
      <c r="J118" s="12">
        <v>83027.199999999997</v>
      </c>
      <c r="K118" s="12">
        <v>9750.2000000000007</v>
      </c>
      <c r="L118" s="12"/>
      <c r="M118" s="12">
        <v>9534.6</v>
      </c>
      <c r="N118" s="12"/>
      <c r="O118" s="12">
        <v>215.6</v>
      </c>
      <c r="P118" s="12">
        <v>378.77372262773724</v>
      </c>
      <c r="Q118" s="13">
        <v>219200</v>
      </c>
    </row>
    <row r="119" spans="1:17">
      <c r="A119" s="8">
        <v>114</v>
      </c>
      <c r="B119" s="2">
        <v>353</v>
      </c>
      <c r="C119" s="8" t="s">
        <v>138</v>
      </c>
      <c r="D119" s="3" t="s">
        <v>32</v>
      </c>
      <c r="E119" s="10" t="str">
        <f>VLOOKUP(B119,[1]Sheet1!$B$2:$E$330,4,0)</f>
        <v>Gan Kherlen</v>
      </c>
      <c r="F119" s="12">
        <v>2154426.5</v>
      </c>
      <c r="G119" s="12">
        <v>287062</v>
      </c>
      <c r="H119" s="12">
        <v>1867364.5</v>
      </c>
      <c r="I119" s="12">
        <v>31878</v>
      </c>
      <c r="J119" s="12">
        <v>2122548.5</v>
      </c>
      <c r="K119" s="12">
        <v>506976</v>
      </c>
      <c r="L119" s="12"/>
      <c r="M119" s="12">
        <v>468443.7</v>
      </c>
      <c r="N119" s="12"/>
      <c r="O119" s="12">
        <v>34679.1</v>
      </c>
      <c r="P119" s="12">
        <v>21246.944413857997</v>
      </c>
      <c r="Q119" s="13">
        <v>99899</v>
      </c>
    </row>
    <row r="120" spans="1:17">
      <c r="A120" s="8">
        <v>115</v>
      </c>
      <c r="B120" s="2">
        <v>354</v>
      </c>
      <c r="C120" s="8" t="s">
        <v>139</v>
      </c>
      <c r="D120" s="3" t="s">
        <v>47</v>
      </c>
      <c r="E120" s="10" t="str">
        <f>VLOOKUP(B120,[1]Sheet1!$B$2:$E$330,4,0)</f>
        <v>Gobi</v>
      </c>
      <c r="F120" s="12">
        <v>67704952.599999994</v>
      </c>
      <c r="G120" s="12">
        <v>39449226.600000001</v>
      </c>
      <c r="H120" s="12">
        <v>28255726</v>
      </c>
      <c r="I120" s="12">
        <v>30766893.300000001</v>
      </c>
      <c r="J120" s="12">
        <v>36938059.299999997</v>
      </c>
      <c r="K120" s="12">
        <v>40826785.899999999</v>
      </c>
      <c r="L120" s="12">
        <v>29709821</v>
      </c>
      <c r="M120" s="12">
        <v>5643730.5</v>
      </c>
      <c r="N120" s="12">
        <v>763378.9</v>
      </c>
      <c r="O120" s="12">
        <v>5250708.7</v>
      </c>
      <c r="P120" s="12">
        <v>4734.9657004598694</v>
      </c>
      <c r="Q120" s="13">
        <v>7801125</v>
      </c>
    </row>
    <row r="121" spans="1:17">
      <c r="A121" s="8">
        <v>116</v>
      </c>
      <c r="B121" s="2">
        <v>362</v>
      </c>
      <c r="C121" s="8" t="s">
        <v>140</v>
      </c>
      <c r="D121" s="3" t="s">
        <v>29</v>
      </c>
      <c r="E121" s="10" t="str">
        <f>VLOOKUP(B121,[1]Sheet1!$B$2:$E$330,4,0)</f>
        <v>Mongolyn Gegee</v>
      </c>
      <c r="F121" s="12">
        <v>86307.199999999997</v>
      </c>
      <c r="G121" s="12">
        <v>49235.199999999997</v>
      </c>
      <c r="H121" s="12">
        <v>37072</v>
      </c>
      <c r="I121" s="12">
        <v>230572.6</v>
      </c>
      <c r="J121" s="12">
        <v>-144265.4</v>
      </c>
      <c r="K121" s="12">
        <v>27239.4</v>
      </c>
      <c r="L121" s="12"/>
      <c r="M121" s="12">
        <v>23881.4</v>
      </c>
      <c r="N121" s="12">
        <v>-1489.5</v>
      </c>
      <c r="O121" s="12">
        <v>1532.7</v>
      </c>
      <c r="P121" s="12">
        <v>-530.76801383344673</v>
      </c>
      <c r="Q121" s="13">
        <v>271805</v>
      </c>
    </row>
    <row r="122" spans="1:17">
      <c r="A122" s="8">
        <v>117</v>
      </c>
      <c r="B122" s="2">
        <v>365</v>
      </c>
      <c r="C122" s="8" t="s">
        <v>141</v>
      </c>
      <c r="D122" s="3" t="s">
        <v>32</v>
      </c>
      <c r="E122" s="10" t="str">
        <f>VLOOKUP(B122,[1]Sheet1!$B$2:$E$330,4,0)</f>
        <v>Khargia</v>
      </c>
      <c r="F122" s="12">
        <v>231365</v>
      </c>
      <c r="G122" s="12">
        <v>50494.9</v>
      </c>
      <c r="H122" s="12">
        <v>180870.1</v>
      </c>
      <c r="I122" s="12">
        <v>15915.5</v>
      </c>
      <c r="J122" s="12">
        <v>215449.5</v>
      </c>
      <c r="K122" s="12"/>
      <c r="L122" s="12"/>
      <c r="M122" s="12">
        <v>6582.7</v>
      </c>
      <c r="N122" s="12"/>
      <c r="O122" s="12">
        <v>-6582.7</v>
      </c>
      <c r="P122" s="12">
        <v>2434.9253528926461</v>
      </c>
      <c r="Q122" s="13">
        <v>88483</v>
      </c>
    </row>
    <row r="123" spans="1:17">
      <c r="A123" s="8">
        <v>118</v>
      </c>
      <c r="B123" s="2">
        <v>366</v>
      </c>
      <c r="C123" s="8" t="s">
        <v>142</v>
      </c>
      <c r="D123" s="3" t="s">
        <v>32</v>
      </c>
      <c r="E123" s="10" t="str">
        <f>VLOOKUP(B123,[1]Sheet1!$B$2:$E$330,4,0)</f>
        <v>Darkhan Hotel</v>
      </c>
      <c r="F123" s="12">
        <v>1145459.8</v>
      </c>
      <c r="G123" s="12">
        <v>109328.9</v>
      </c>
      <c r="H123" s="12">
        <v>1036130.9</v>
      </c>
      <c r="I123" s="12">
        <v>338330.2</v>
      </c>
      <c r="J123" s="12">
        <v>807129.59999999998</v>
      </c>
      <c r="K123" s="12">
        <v>406946.8</v>
      </c>
      <c r="L123" s="12">
        <v>375851</v>
      </c>
      <c r="M123" s="12">
        <v>28980.400000000001</v>
      </c>
      <c r="N123" s="12">
        <v>-231.7</v>
      </c>
      <c r="O123" s="12">
        <v>1695.4</v>
      </c>
      <c r="P123" s="12">
        <v>9022.9461281343265</v>
      </c>
      <c r="Q123" s="13">
        <v>89453</v>
      </c>
    </row>
    <row r="124" spans="1:17">
      <c r="A124" s="8">
        <v>119</v>
      </c>
      <c r="B124" s="2">
        <v>369</v>
      </c>
      <c r="C124" s="8" t="s">
        <v>143</v>
      </c>
      <c r="D124" s="3" t="s">
        <v>20</v>
      </c>
      <c r="E124" s="10" t="str">
        <f>VLOOKUP(B124,[1]Sheet1!$B$2:$E$330,4,0)</f>
        <v>Autozam</v>
      </c>
      <c r="F124" s="12">
        <v>1050955.5</v>
      </c>
      <c r="G124" s="12">
        <v>297501.5</v>
      </c>
      <c r="H124" s="12">
        <v>753454</v>
      </c>
      <c r="I124" s="12">
        <v>142732.5</v>
      </c>
      <c r="J124" s="12">
        <v>908223</v>
      </c>
      <c r="K124" s="12">
        <v>446000</v>
      </c>
      <c r="L124" s="12">
        <v>233649</v>
      </c>
      <c r="M124" s="12">
        <v>144821.4</v>
      </c>
      <c r="N124" s="12">
        <v>3420.8</v>
      </c>
      <c r="O124" s="12">
        <v>63859</v>
      </c>
      <c r="P124" s="12">
        <v>6529.0464037956935</v>
      </c>
      <c r="Q124" s="13">
        <v>139105</v>
      </c>
    </row>
    <row r="125" spans="1:17">
      <c r="A125" s="8">
        <v>120</v>
      </c>
      <c r="B125" s="2">
        <v>373</v>
      </c>
      <c r="C125" s="8" t="s">
        <v>144</v>
      </c>
      <c r="D125" s="3" t="s">
        <v>20</v>
      </c>
      <c r="E125" s="10" t="str">
        <f>VLOOKUP(B125,[1]Sheet1!$B$2:$E$330,4,0)</f>
        <v>Khuvsgul usan zam</v>
      </c>
      <c r="F125" s="12">
        <v>152061.79999999999</v>
      </c>
      <c r="G125" s="12">
        <v>7244.3</v>
      </c>
      <c r="H125" s="12">
        <v>144817.5</v>
      </c>
      <c r="I125" s="12">
        <v>1044923.8</v>
      </c>
      <c r="J125" s="12">
        <v>-892862</v>
      </c>
      <c r="K125" s="12">
        <v>180521</v>
      </c>
      <c r="L125" s="12"/>
      <c r="M125" s="12">
        <v>327234.8</v>
      </c>
      <c r="N125" s="12">
        <v>-2949.2</v>
      </c>
      <c r="O125" s="12">
        <v>-149663</v>
      </c>
      <c r="P125" s="12">
        <v>-9455.6795797767554</v>
      </c>
      <c r="Q125" s="13">
        <v>94426</v>
      </c>
    </row>
    <row r="126" spans="1:17">
      <c r="A126" s="8">
        <v>121</v>
      </c>
      <c r="B126" s="2">
        <v>376</v>
      </c>
      <c r="C126" s="8" t="s">
        <v>145</v>
      </c>
      <c r="D126" s="3" t="s">
        <v>32</v>
      </c>
      <c r="E126" s="10" t="str">
        <f>VLOOKUP(B126,[1]Sheet1!$B$2:$E$330,4,0)</f>
        <v>Khishig Uul</v>
      </c>
      <c r="F126" s="12">
        <v>447292.1</v>
      </c>
      <c r="G126" s="12">
        <v>255056.6</v>
      </c>
      <c r="H126" s="12">
        <v>192235.5</v>
      </c>
      <c r="I126" s="12">
        <v>427740.5</v>
      </c>
      <c r="J126" s="12">
        <v>19551.599999999999</v>
      </c>
      <c r="K126" s="12">
        <v>1169738</v>
      </c>
      <c r="L126" s="12">
        <v>966977.6</v>
      </c>
      <c r="M126" s="12">
        <v>197864.6</v>
      </c>
      <c r="N126" s="12">
        <v>-1913.3</v>
      </c>
      <c r="O126" s="12">
        <v>2493</v>
      </c>
      <c r="P126" s="12">
        <v>22.51834720795345</v>
      </c>
      <c r="Q126" s="13">
        <v>868252</v>
      </c>
    </row>
    <row r="127" spans="1:17">
      <c r="A127" s="8">
        <v>122</v>
      </c>
      <c r="B127" s="2">
        <v>377</v>
      </c>
      <c r="C127" s="8" t="s">
        <v>146</v>
      </c>
      <c r="D127" s="2" t="s">
        <v>20</v>
      </c>
      <c r="E127" s="10" t="str">
        <f>VLOOKUP(B127,[1]Sheet1!$B$2:$E$330,4,0)</f>
        <v>Erdenet Suvarga</v>
      </c>
      <c r="F127" s="18">
        <v>889376.24861999997</v>
      </c>
      <c r="G127" s="18">
        <v>37435.631979999998</v>
      </c>
      <c r="H127" s="18">
        <v>851940.61763999995</v>
      </c>
      <c r="I127" s="18">
        <v>204614.09508</v>
      </c>
      <c r="J127" s="18">
        <v>684762.15454000002</v>
      </c>
      <c r="K127" s="18">
        <v>465820.30848000001</v>
      </c>
      <c r="L127" s="18">
        <v>0</v>
      </c>
      <c r="M127" s="18">
        <v>460417.69648000004</v>
      </c>
      <c r="N127" s="18">
        <v>-1501.3</v>
      </c>
      <c r="O127" s="18">
        <v>3511.1807999999996</v>
      </c>
      <c r="P127" s="12">
        <v>4387.9820737693362</v>
      </c>
      <c r="Q127" s="6">
        <v>156054</v>
      </c>
    </row>
    <row r="128" spans="1:17">
      <c r="A128" s="8">
        <v>123</v>
      </c>
      <c r="B128" s="2">
        <v>378</v>
      </c>
      <c r="C128" s="8" t="s">
        <v>147</v>
      </c>
      <c r="D128" s="3" t="s">
        <v>77</v>
      </c>
      <c r="E128" s="10" t="str">
        <f>VLOOKUP(B128,[1]Sheet1!$B$2:$E$330,4,0)</f>
        <v>Khasu Mandal</v>
      </c>
      <c r="F128" s="12">
        <v>2991145.8</v>
      </c>
      <c r="G128" s="12">
        <v>190259</v>
      </c>
      <c r="H128" s="12">
        <v>2800886.8</v>
      </c>
      <c r="I128" s="12">
        <v>2067978.6</v>
      </c>
      <c r="J128" s="12">
        <v>923167.2</v>
      </c>
      <c r="K128" s="12">
        <v>240250</v>
      </c>
      <c r="L128" s="12">
        <v>181006.5</v>
      </c>
      <c r="M128" s="12">
        <v>49043.5</v>
      </c>
      <c r="N128" s="12"/>
      <c r="O128" s="12">
        <v>9180</v>
      </c>
      <c r="P128" s="12">
        <v>2960.2354933046022</v>
      </c>
      <c r="Q128" s="13">
        <v>311856</v>
      </c>
    </row>
    <row r="129" spans="1:17">
      <c r="A129" s="8">
        <v>124</v>
      </c>
      <c r="B129" s="2">
        <v>379</v>
      </c>
      <c r="C129" s="8" t="s">
        <v>148</v>
      </c>
      <c r="D129" s="3" t="s">
        <v>32</v>
      </c>
      <c r="E129" s="10" t="str">
        <f>VLOOKUP(B129,[1]Sheet1!$B$2:$E$330,4,0)</f>
        <v>Materialimpex</v>
      </c>
      <c r="F129" s="18">
        <v>18176594.66223</v>
      </c>
      <c r="G129" s="18">
        <v>16065000.184629999</v>
      </c>
      <c r="H129" s="18">
        <v>2111594.6622299999</v>
      </c>
      <c r="I129" s="18">
        <v>13866609.166999999</v>
      </c>
      <c r="J129" s="18">
        <v>4309985.4952299995</v>
      </c>
      <c r="K129" s="18">
        <v>20784946.5</v>
      </c>
      <c r="L129" s="18">
        <v>16910198</v>
      </c>
      <c r="M129" s="18">
        <v>1029225.6</v>
      </c>
      <c r="N129" s="18">
        <v>32998.699999999997</v>
      </c>
      <c r="O129" s="18">
        <v>2878521.6</v>
      </c>
      <c r="P129" s="12">
        <v>3150.0998387669692</v>
      </c>
      <c r="Q129" s="13">
        <v>1368206</v>
      </c>
    </row>
    <row r="130" spans="1:17">
      <c r="A130" s="8">
        <v>125</v>
      </c>
      <c r="B130" s="2">
        <v>380</v>
      </c>
      <c r="C130" s="8" t="s">
        <v>149</v>
      </c>
      <c r="D130" s="3" t="s">
        <v>47</v>
      </c>
      <c r="E130" s="10" t="str">
        <f>VLOOKUP(B130,[1]Sheet1!$B$2:$E$330,4,0)</f>
        <v>Darkhan Khuns</v>
      </c>
      <c r="F130" s="12">
        <v>1637599.8</v>
      </c>
      <c r="G130" s="12">
        <v>580818.10000000009</v>
      </c>
      <c r="H130" s="12">
        <v>1056781.7</v>
      </c>
      <c r="I130" s="12">
        <v>1035124.8</v>
      </c>
      <c r="J130" s="12">
        <v>602475</v>
      </c>
      <c r="K130" s="12">
        <v>2109739.9</v>
      </c>
      <c r="L130" s="12">
        <v>1508745.2</v>
      </c>
      <c r="M130" s="12">
        <v>406424.6</v>
      </c>
      <c r="N130" s="12">
        <v>-25892.6</v>
      </c>
      <c r="O130" s="12">
        <v>149253.5</v>
      </c>
      <c r="P130" s="12">
        <v>1594.7984911653764</v>
      </c>
      <c r="Q130" s="13">
        <v>377775</v>
      </c>
    </row>
    <row r="131" spans="1:17">
      <c r="A131" s="8">
        <v>126</v>
      </c>
      <c r="B131" s="2">
        <v>384</v>
      </c>
      <c r="C131" s="8" t="s">
        <v>150</v>
      </c>
      <c r="D131" s="3" t="s">
        <v>77</v>
      </c>
      <c r="E131" s="10" t="str">
        <f>VLOOKUP(B131,[1]Sheet1!$B$2:$E$330,4,0)</f>
        <v>Asia Pacific Properties</v>
      </c>
      <c r="F131" s="12">
        <v>1617013.8</v>
      </c>
      <c r="G131" s="12">
        <v>130157.3</v>
      </c>
      <c r="H131" s="12">
        <v>1486856.5</v>
      </c>
      <c r="I131" s="12">
        <v>1385687.3</v>
      </c>
      <c r="J131" s="12">
        <v>231326.5</v>
      </c>
      <c r="K131" s="12">
        <v>44763</v>
      </c>
      <c r="L131" s="12"/>
      <c r="M131" s="12">
        <v>159837.29999999999</v>
      </c>
      <c r="N131" s="12">
        <v>-22386.3</v>
      </c>
      <c r="O131" s="12">
        <v>-137460.6</v>
      </c>
      <c r="P131" s="12">
        <v>655.74311874592502</v>
      </c>
      <c r="Q131" s="13">
        <v>352770</v>
      </c>
    </row>
    <row r="132" spans="1:17">
      <c r="A132" s="8">
        <v>127</v>
      </c>
      <c r="B132" s="2">
        <v>386</v>
      </c>
      <c r="C132" s="8" t="s">
        <v>151</v>
      </c>
      <c r="D132" s="3" t="s">
        <v>29</v>
      </c>
      <c r="E132" s="10" t="str">
        <f>VLOOKUP(B132,[1]Sheet1!$B$2:$E$330,4,0)</f>
        <v>Tushig Uul</v>
      </c>
      <c r="F132" s="12">
        <v>2582195.2999999998</v>
      </c>
      <c r="G132" s="12">
        <v>1607015.4</v>
      </c>
      <c r="H132" s="12">
        <v>975179.9</v>
      </c>
      <c r="I132" s="12">
        <v>982453.9</v>
      </c>
      <c r="J132" s="12">
        <v>1599741.4</v>
      </c>
      <c r="K132" s="12">
        <v>522675.3</v>
      </c>
      <c r="L132" s="12">
        <v>430376.2</v>
      </c>
      <c r="M132" s="12">
        <v>86594.3</v>
      </c>
      <c r="N132" s="12">
        <v>22507.1</v>
      </c>
      <c r="O132" s="12">
        <v>25390.7</v>
      </c>
      <c r="P132" s="12">
        <v>3681.1460339594591</v>
      </c>
      <c r="Q132" s="13">
        <v>434577</v>
      </c>
    </row>
    <row r="133" spans="1:17">
      <c r="A133" s="8">
        <v>128</v>
      </c>
      <c r="B133" s="2">
        <v>389</v>
      </c>
      <c r="C133" s="8" t="s">
        <v>152</v>
      </c>
      <c r="D133" s="3" t="s">
        <v>77</v>
      </c>
      <c r="E133" s="10" t="str">
        <f>VLOOKUP(B133,[1]Sheet1!$B$2:$E$330,4,0)</f>
        <v>Undurkhaan</v>
      </c>
      <c r="F133" s="12">
        <v>369333.8</v>
      </c>
      <c r="G133" s="12">
        <v>131559.1</v>
      </c>
      <c r="H133" s="12">
        <v>237774.7</v>
      </c>
      <c r="I133" s="12">
        <v>269943.3</v>
      </c>
      <c r="J133" s="12">
        <v>99390.5</v>
      </c>
      <c r="K133" s="12">
        <v>162072.6</v>
      </c>
      <c r="L133" s="12">
        <v>115750.2</v>
      </c>
      <c r="M133" s="12">
        <v>23904.799999999999</v>
      </c>
      <c r="N133" s="12"/>
      <c r="O133" s="12">
        <v>21296.799999999999</v>
      </c>
      <c r="P133" s="12">
        <v>888.37494078424004</v>
      </c>
      <c r="Q133" s="13">
        <v>111879</v>
      </c>
    </row>
    <row r="134" spans="1:17">
      <c r="A134" s="8">
        <v>129</v>
      </c>
      <c r="B134" s="2">
        <v>393</v>
      </c>
      <c r="C134" s="8" t="s">
        <v>153</v>
      </c>
      <c r="D134" s="3" t="s">
        <v>47</v>
      </c>
      <c r="E134" s="10" t="str">
        <f>VLOOKUP(B134,[1]Sheet1!$B$2:$E$330,4,0)</f>
        <v>Khuns-Arkhangai</v>
      </c>
      <c r="F134" s="12">
        <v>78310.600000000006</v>
      </c>
      <c r="G134" s="12">
        <v>23100.2</v>
      </c>
      <c r="H134" s="12">
        <v>55210.400000000001</v>
      </c>
      <c r="I134" s="12">
        <v>52174.3</v>
      </c>
      <c r="J134" s="12">
        <v>26136.3</v>
      </c>
      <c r="K134" s="12">
        <v>37909</v>
      </c>
      <c r="L134" s="12">
        <v>43817.9</v>
      </c>
      <c r="M134" s="12">
        <v>3486.8</v>
      </c>
      <c r="N134" s="12"/>
      <c r="O134" s="12">
        <v>-9395.7000000000007</v>
      </c>
      <c r="P134" s="12">
        <v>60.655421932800806</v>
      </c>
      <c r="Q134" s="13">
        <v>430898</v>
      </c>
    </row>
    <row r="135" spans="1:17">
      <c r="A135" s="8">
        <v>130</v>
      </c>
      <c r="B135" s="2">
        <v>394</v>
      </c>
      <c r="C135" s="8" t="s">
        <v>154</v>
      </c>
      <c r="D135" s="3" t="s">
        <v>32</v>
      </c>
      <c r="E135" s="10" t="str">
        <f>VLOOKUP(B135,[1]Sheet1!$B$2:$E$330,4,0)</f>
        <v>Ar Bayankhangai</v>
      </c>
      <c r="F135" s="12">
        <v>10170.4</v>
      </c>
      <c r="G135" s="12">
        <v>10170.4</v>
      </c>
      <c r="H135" s="12"/>
      <c r="I135" s="12"/>
      <c r="J135" s="12">
        <v>10170.4</v>
      </c>
      <c r="K135" s="12"/>
      <c r="L135" s="12"/>
      <c r="M135" s="12"/>
      <c r="N135" s="12"/>
      <c r="O135" s="12"/>
      <c r="P135" s="12">
        <v>127.06646676661667</v>
      </c>
      <c r="Q135" s="13">
        <v>80040</v>
      </c>
    </row>
    <row r="136" spans="1:17">
      <c r="A136" s="8">
        <v>131</v>
      </c>
      <c r="B136" s="2">
        <v>396</v>
      </c>
      <c r="C136" s="8" t="s">
        <v>155</v>
      </c>
      <c r="D136" s="3" t="s">
        <v>29</v>
      </c>
      <c r="E136" s="10" t="str">
        <f>VLOOKUP(B136,[1]Sheet1!$B$2:$E$330,4,0)</f>
        <v>Baganuur</v>
      </c>
      <c r="F136" s="12">
        <v>94060833.099999994</v>
      </c>
      <c r="G136" s="12">
        <v>37189720.5</v>
      </c>
      <c r="H136" s="12">
        <v>56871112.600000001</v>
      </c>
      <c r="I136" s="12">
        <v>70525623.299999997</v>
      </c>
      <c r="J136" s="12">
        <v>23535209.800000001</v>
      </c>
      <c r="K136" s="12">
        <v>74145520.599999994</v>
      </c>
      <c r="L136" s="12">
        <v>69419999.799999997</v>
      </c>
      <c r="M136" s="12">
        <v>10356729.800000001</v>
      </c>
      <c r="N136" s="12">
        <v>-165724.5</v>
      </c>
      <c r="O136" s="12">
        <v>-5802392.4000000004</v>
      </c>
      <c r="P136" s="12">
        <v>1122.0942998975893</v>
      </c>
      <c r="Q136" s="13">
        <v>20974360</v>
      </c>
    </row>
    <row r="137" spans="1:17">
      <c r="A137" s="8">
        <v>132</v>
      </c>
      <c r="B137" s="2">
        <v>402</v>
      </c>
      <c r="C137" s="8" t="s">
        <v>156</v>
      </c>
      <c r="D137" s="3" t="s">
        <v>77</v>
      </c>
      <c r="E137" s="10" t="str">
        <f>VLOOKUP(B137,[1]Sheet1!$B$2:$E$330,4,0)</f>
        <v>Altan Duulga</v>
      </c>
      <c r="F137" s="12">
        <v>6978969.2000000002</v>
      </c>
      <c r="G137" s="12">
        <v>2147961.9</v>
      </c>
      <c r="H137" s="12">
        <v>4831007.3</v>
      </c>
      <c r="I137" s="12">
        <v>3796192.3</v>
      </c>
      <c r="J137" s="12">
        <v>3182776.9</v>
      </c>
      <c r="K137" s="12">
        <v>1527092</v>
      </c>
      <c r="L137" s="12">
        <v>1577175.1</v>
      </c>
      <c r="M137" s="12">
        <v>65279.5</v>
      </c>
      <c r="N137" s="12">
        <v>374823.7</v>
      </c>
      <c r="O137" s="12">
        <v>246488.1</v>
      </c>
      <c r="P137" s="12">
        <v>28095.059407164168</v>
      </c>
      <c r="Q137" s="13">
        <v>113286</v>
      </c>
    </row>
    <row r="138" spans="1:17">
      <c r="A138" s="8">
        <v>133</v>
      </c>
      <c r="B138" s="2">
        <v>407</v>
      </c>
      <c r="C138" s="8" t="s">
        <v>157</v>
      </c>
      <c r="D138" s="3" t="s">
        <v>77</v>
      </c>
      <c r="E138" s="10" t="str">
        <f>VLOOKUP(B138,[1]Sheet1!$B$2:$E$330,4,0)</f>
        <v>Tsagaantolgoi</v>
      </c>
      <c r="F138" s="12">
        <v>69448</v>
      </c>
      <c r="G138" s="12">
        <v>222.3</v>
      </c>
      <c r="H138" s="12">
        <v>69225.7</v>
      </c>
      <c r="I138" s="12">
        <v>87.3</v>
      </c>
      <c r="J138" s="12">
        <v>69360.7</v>
      </c>
      <c r="K138" s="12">
        <v>250</v>
      </c>
      <c r="L138" s="12"/>
      <c r="M138" s="12">
        <v>100</v>
      </c>
      <c r="N138" s="12"/>
      <c r="O138" s="12">
        <v>135</v>
      </c>
      <c r="P138" s="12">
        <v>625.92565854186773</v>
      </c>
      <c r="Q138" s="13">
        <v>110813</v>
      </c>
    </row>
    <row r="139" spans="1:17">
      <c r="A139" s="8">
        <v>134</v>
      </c>
      <c r="B139" s="2">
        <v>409</v>
      </c>
      <c r="C139" s="8" t="s">
        <v>158</v>
      </c>
      <c r="D139" s="3" t="s">
        <v>77</v>
      </c>
      <c r="E139" s="10" t="str">
        <f>VLOOKUP(B139,[1]Sheet1!$B$2:$E$330,4,0)</f>
        <v>Tsuutaij</v>
      </c>
      <c r="F139" s="12">
        <v>713551.9</v>
      </c>
      <c r="G139" s="12">
        <v>212997.2</v>
      </c>
      <c r="H139" s="12">
        <v>500554.7</v>
      </c>
      <c r="I139" s="12">
        <v>543186.80000000005</v>
      </c>
      <c r="J139" s="12">
        <v>170365.1</v>
      </c>
      <c r="K139" s="12">
        <v>328818.8</v>
      </c>
      <c r="L139" s="12">
        <v>178455.3</v>
      </c>
      <c r="M139" s="12">
        <v>146239.4</v>
      </c>
      <c r="N139" s="12">
        <v>58.1</v>
      </c>
      <c r="O139" s="12">
        <v>3973.1</v>
      </c>
      <c r="P139" s="12">
        <v>1450.6935633573746</v>
      </c>
      <c r="Q139" s="13">
        <v>117437</v>
      </c>
    </row>
    <row r="140" spans="1:17">
      <c r="A140" s="8">
        <v>135</v>
      </c>
      <c r="B140" s="2">
        <v>412</v>
      </c>
      <c r="C140" s="8" t="s">
        <v>159</v>
      </c>
      <c r="D140" s="3" t="s">
        <v>77</v>
      </c>
      <c r="E140" s="10" t="str">
        <f>VLOOKUP(B140,[1]Sheet1!$B$2:$E$330,4,0)</f>
        <v>Orkhon bulag</v>
      </c>
      <c r="F140" s="12">
        <v>628781.30000000005</v>
      </c>
      <c r="G140" s="12">
        <v>360331.4</v>
      </c>
      <c r="H140" s="12">
        <v>268449.90000000002</v>
      </c>
      <c r="I140" s="12">
        <v>228600.8</v>
      </c>
      <c r="J140" s="12">
        <v>400180.5</v>
      </c>
      <c r="K140" s="12">
        <v>508499.1</v>
      </c>
      <c r="L140" s="12">
        <v>371770.1</v>
      </c>
      <c r="M140" s="12">
        <v>71048.899999999994</v>
      </c>
      <c r="N140" s="12">
        <v>-465.3</v>
      </c>
      <c r="O140" s="12">
        <v>61954.1</v>
      </c>
      <c r="P140" s="12">
        <v>1408.7737579339794</v>
      </c>
      <c r="Q140" s="13">
        <v>284063</v>
      </c>
    </row>
    <row r="141" spans="1:17">
      <c r="A141" s="8">
        <v>136</v>
      </c>
      <c r="B141" s="2">
        <v>414</v>
      </c>
      <c r="C141" s="8" t="s">
        <v>160</v>
      </c>
      <c r="D141" s="3" t="s">
        <v>77</v>
      </c>
      <c r="E141" s="10" t="str">
        <f>VLOOKUP(B141,[1]Sheet1!$B$2:$E$330,4,0)</f>
        <v>Selenge sureg</v>
      </c>
      <c r="F141" s="12">
        <v>177500.6</v>
      </c>
      <c r="G141" s="12">
        <v>154047.5</v>
      </c>
      <c r="H141" s="12">
        <v>23453.1</v>
      </c>
      <c r="I141" s="12">
        <v>38995.300000000003</v>
      </c>
      <c r="J141" s="12">
        <v>138505.29999999999</v>
      </c>
      <c r="K141" s="12">
        <v>84026.6</v>
      </c>
      <c r="L141" s="12">
        <v>60861.9</v>
      </c>
      <c r="M141" s="12">
        <v>14932</v>
      </c>
      <c r="N141" s="12">
        <v>-1818.8</v>
      </c>
      <c r="O141" s="12">
        <v>6413.9</v>
      </c>
      <c r="P141" s="12">
        <v>1201.562405114903</v>
      </c>
      <c r="Q141" s="13">
        <v>115271</v>
      </c>
    </row>
    <row r="142" spans="1:17">
      <c r="A142" s="8">
        <v>137</v>
      </c>
      <c r="B142" s="2">
        <v>421</v>
      </c>
      <c r="C142" s="8" t="s">
        <v>161</v>
      </c>
      <c r="D142" s="3" t="s">
        <v>20</v>
      </c>
      <c r="E142" s="10" t="str">
        <f>VLOOKUP(B142,[1]Sheet1!$B$2:$E$330,4,0)</f>
        <v>Tuv Us</v>
      </c>
      <c r="F142" s="12">
        <v>263334.8</v>
      </c>
      <c r="G142" s="12">
        <v>189033.3</v>
      </c>
      <c r="H142" s="12">
        <v>74301.5</v>
      </c>
      <c r="I142" s="12">
        <v>23981.4</v>
      </c>
      <c r="J142" s="12">
        <v>239353.4</v>
      </c>
      <c r="K142" s="12">
        <v>102000</v>
      </c>
      <c r="L142" s="12">
        <v>97879.9</v>
      </c>
      <c r="M142" s="12"/>
      <c r="N142" s="12"/>
      <c r="O142" s="12">
        <v>3708.1</v>
      </c>
      <c r="P142" s="12">
        <v>1498.0091500240956</v>
      </c>
      <c r="Q142" s="13">
        <v>159781</v>
      </c>
    </row>
    <row r="143" spans="1:17">
      <c r="A143" s="8">
        <v>138</v>
      </c>
      <c r="B143" s="2">
        <v>423</v>
      </c>
      <c r="C143" s="8" t="s">
        <v>162</v>
      </c>
      <c r="D143" s="3" t="s">
        <v>32</v>
      </c>
      <c r="E143" s="10" t="str">
        <f>VLOOKUP(B143,[1]Sheet1!$B$2:$E$330,4,0)</f>
        <v>Agrotechimpex</v>
      </c>
      <c r="F143" s="12">
        <v>2825096.8</v>
      </c>
      <c r="G143" s="12">
        <v>1361625.8</v>
      </c>
      <c r="H143" s="12">
        <v>1463471</v>
      </c>
      <c r="I143" s="12">
        <v>2026783.1</v>
      </c>
      <c r="J143" s="12">
        <v>798313.7</v>
      </c>
      <c r="K143" s="12">
        <v>149489</v>
      </c>
      <c r="L143" s="12"/>
      <c r="M143" s="12">
        <v>291826.90000000002</v>
      </c>
      <c r="N143" s="12">
        <v>-3650.2</v>
      </c>
      <c r="O143" s="12">
        <v>-145988.1</v>
      </c>
      <c r="P143" s="12">
        <v>527.43688440325263</v>
      </c>
      <c r="Q143" s="13">
        <v>1513572</v>
      </c>
    </row>
    <row r="144" spans="1:17">
      <c r="A144" s="8">
        <v>139</v>
      </c>
      <c r="B144" s="2">
        <v>424</v>
      </c>
      <c r="C144" s="8" t="s">
        <v>163</v>
      </c>
      <c r="D144" s="3" t="s">
        <v>32</v>
      </c>
      <c r="E144" s="10" t="str">
        <f>VLOOKUP(B144,[1]Sheet1!$B$2:$E$330,4,0)</f>
        <v>Sav shim</v>
      </c>
      <c r="F144" s="12">
        <v>9330</v>
      </c>
      <c r="G144" s="12">
        <v>9330</v>
      </c>
      <c r="H144" s="12"/>
      <c r="I144" s="12">
        <v>15</v>
      </c>
      <c r="J144" s="12">
        <v>9315</v>
      </c>
      <c r="K144" s="12">
        <v>3854</v>
      </c>
      <c r="L144" s="12"/>
      <c r="M144" s="12">
        <v>3704</v>
      </c>
      <c r="N144" s="12"/>
      <c r="O144" s="12">
        <v>135</v>
      </c>
      <c r="P144" s="12">
        <v>50.685602350636636</v>
      </c>
      <c r="Q144" s="13">
        <v>183780</v>
      </c>
    </row>
    <row r="145" spans="1:17">
      <c r="A145" s="8">
        <v>140</v>
      </c>
      <c r="B145" s="2">
        <v>425</v>
      </c>
      <c r="C145" s="8" t="s">
        <v>164</v>
      </c>
      <c r="D145" s="3" t="s">
        <v>77</v>
      </c>
      <c r="E145" s="10" t="str">
        <f>VLOOKUP(B145,[1]Sheet1!$B$2:$E$330,4,0)</f>
        <v>Ereentsav</v>
      </c>
      <c r="F145" s="12">
        <v>2058823.1</v>
      </c>
      <c r="G145" s="12">
        <v>353642.2</v>
      </c>
      <c r="H145" s="12">
        <v>1705180.9</v>
      </c>
      <c r="I145" s="12">
        <v>1557223.1</v>
      </c>
      <c r="J145" s="12">
        <v>501600</v>
      </c>
      <c r="K145" s="12"/>
      <c r="L145" s="12"/>
      <c r="M145" s="12"/>
      <c r="N145" s="12"/>
      <c r="O145" s="12"/>
      <c r="P145" s="12">
        <v>5030.0842358604086</v>
      </c>
      <c r="Q145" s="13">
        <v>99720</v>
      </c>
    </row>
    <row r="146" spans="1:17">
      <c r="A146" s="8">
        <v>141</v>
      </c>
      <c r="B146" s="2">
        <v>431</v>
      </c>
      <c r="C146" s="8" t="s">
        <v>165</v>
      </c>
      <c r="D146" s="3" t="s">
        <v>47</v>
      </c>
      <c r="E146" s="10" t="str">
        <f>VLOOKUP(B146,[1]Sheet1!$B$2:$E$330,4,0)</f>
        <v>Khuvsgul khuns</v>
      </c>
      <c r="F146" s="12">
        <v>462337.6</v>
      </c>
      <c r="G146" s="12">
        <v>214919.2</v>
      </c>
      <c r="H146" s="12">
        <v>247418.4</v>
      </c>
      <c r="I146" s="12">
        <v>318795.40000000002</v>
      </c>
      <c r="J146" s="12">
        <v>143542.20000000001</v>
      </c>
      <c r="K146" s="12">
        <v>780091.2</v>
      </c>
      <c r="L146" s="12"/>
      <c r="M146" s="12">
        <v>774807.2</v>
      </c>
      <c r="N146" s="12"/>
      <c r="O146" s="12">
        <v>4755.6000000000004</v>
      </c>
      <c r="P146" s="12">
        <v>544.09142597225389</v>
      </c>
      <c r="Q146" s="13">
        <v>263820</v>
      </c>
    </row>
    <row r="147" spans="1:17">
      <c r="A147" s="8">
        <v>142</v>
      </c>
      <c r="B147" s="2">
        <v>435</v>
      </c>
      <c r="C147" s="8" t="s">
        <v>166</v>
      </c>
      <c r="D147" s="3" t="s">
        <v>32</v>
      </c>
      <c r="E147" s="10" t="str">
        <f>VLOOKUP(B147,[1]Sheet1!$B$2:$E$330,4,0)</f>
        <v>Buunii hudaldaa</v>
      </c>
      <c r="F147" s="12">
        <v>1363192.6</v>
      </c>
      <c r="G147" s="12">
        <v>1263083.1000000001</v>
      </c>
      <c r="H147" s="12">
        <v>100109.5</v>
      </c>
      <c r="I147" s="12">
        <v>284192</v>
      </c>
      <c r="J147" s="12">
        <v>1079000.6000000001</v>
      </c>
      <c r="K147" s="12">
        <v>8322.7000000000007</v>
      </c>
      <c r="L147" s="12">
        <v>840</v>
      </c>
      <c r="M147" s="12">
        <v>49500.1</v>
      </c>
      <c r="N147" s="12"/>
      <c r="O147" s="12">
        <v>-42017.4</v>
      </c>
      <c r="P147" s="12">
        <v>847.91428133607337</v>
      </c>
      <c r="Q147" s="13">
        <v>1272535</v>
      </c>
    </row>
    <row r="148" spans="1:17">
      <c r="A148" s="8">
        <v>143</v>
      </c>
      <c r="B148" s="2">
        <v>438</v>
      </c>
      <c r="C148" s="8" t="s">
        <v>167</v>
      </c>
      <c r="D148" s="3" t="s">
        <v>32</v>
      </c>
      <c r="E148" s="10" t="str">
        <f>VLOOKUP(B148,[1]Sheet1!$B$2:$E$330,4,0)</f>
        <v>Bayan Aldar</v>
      </c>
      <c r="F148" s="12">
        <v>173852.5</v>
      </c>
      <c r="G148" s="12">
        <v>94810.8</v>
      </c>
      <c r="H148" s="12">
        <v>79041.7</v>
      </c>
      <c r="I148" s="12">
        <v>21160.5</v>
      </c>
      <c r="J148" s="12">
        <v>152692</v>
      </c>
      <c r="K148" s="12">
        <v>8165.9</v>
      </c>
      <c r="L148" s="12"/>
      <c r="M148" s="12">
        <v>11096.3</v>
      </c>
      <c r="N148" s="12"/>
      <c r="O148" s="12">
        <v>-2930.4</v>
      </c>
      <c r="P148" s="12">
        <v>753.368627238145</v>
      </c>
      <c r="Q148" s="13">
        <v>202679</v>
      </c>
    </row>
    <row r="149" spans="1:17">
      <c r="A149" s="8">
        <v>144</v>
      </c>
      <c r="B149" s="2">
        <v>441</v>
      </c>
      <c r="C149" s="8" t="s">
        <v>168</v>
      </c>
      <c r="D149" s="3" t="s">
        <v>32</v>
      </c>
      <c r="E149" s="10" t="str">
        <f>VLOOKUP(B149,[1]Sheet1!$B$2:$E$330,4,0)</f>
        <v>Technicimport</v>
      </c>
      <c r="F149" s="12">
        <v>11865499.300000001</v>
      </c>
      <c r="G149" s="12">
        <v>8889670.9000000004</v>
      </c>
      <c r="H149" s="12">
        <v>2975828.4</v>
      </c>
      <c r="I149" s="12">
        <v>6097673.9000000004</v>
      </c>
      <c r="J149" s="12">
        <v>5767825.4000000004</v>
      </c>
      <c r="K149" s="12">
        <v>24208646.399999999</v>
      </c>
      <c r="L149" s="12">
        <v>21030418.300000001</v>
      </c>
      <c r="M149" s="12">
        <v>1926880.1</v>
      </c>
      <c r="N149" s="12">
        <v>523533.2</v>
      </c>
      <c r="O149" s="12">
        <v>1597393.1</v>
      </c>
      <c r="P149" s="12">
        <v>3986.7326534209319</v>
      </c>
      <c r="Q149" s="13">
        <v>1446755</v>
      </c>
    </row>
    <row r="150" spans="1:17">
      <c r="A150" s="8">
        <v>145</v>
      </c>
      <c r="B150" s="2">
        <v>444</v>
      </c>
      <c r="C150" s="8" t="s">
        <v>169</v>
      </c>
      <c r="D150" s="3" t="s">
        <v>29</v>
      </c>
      <c r="E150" s="10" t="str">
        <f>VLOOKUP(B150,[1]Sheet1!$B$2:$E$330,4,0)</f>
        <v>Mogoin gol</v>
      </c>
      <c r="F150" s="12">
        <v>2731797.9</v>
      </c>
      <c r="G150" s="12">
        <v>1209390.2</v>
      </c>
      <c r="H150" s="12">
        <v>1522407.7</v>
      </c>
      <c r="I150" s="12">
        <v>862614.7</v>
      </c>
      <c r="J150" s="12">
        <v>1869183.2</v>
      </c>
      <c r="K150" s="12">
        <v>1154392</v>
      </c>
      <c r="L150" s="12">
        <v>1027655.4</v>
      </c>
      <c r="M150" s="12">
        <v>102636.2</v>
      </c>
      <c r="N150" s="12">
        <v>13160.5</v>
      </c>
      <c r="O150" s="12">
        <v>33868.400000000001</v>
      </c>
      <c r="P150" s="12">
        <v>2253.0540414791312</v>
      </c>
      <c r="Q150" s="13">
        <v>829622</v>
      </c>
    </row>
    <row r="151" spans="1:17">
      <c r="A151" s="8">
        <v>146</v>
      </c>
      <c r="B151" s="2">
        <v>445</v>
      </c>
      <c r="C151" s="8" t="s">
        <v>170</v>
      </c>
      <c r="D151" s="3" t="s">
        <v>29</v>
      </c>
      <c r="E151" s="10" t="str">
        <f>VLOOKUP(B151,[1]Sheet1!$B$2:$E$330,4,0)</f>
        <v>Bayanteeg</v>
      </c>
      <c r="F151" s="12">
        <v>1792968</v>
      </c>
      <c r="G151" s="12">
        <v>853543.7</v>
      </c>
      <c r="H151" s="12">
        <v>939424.3</v>
      </c>
      <c r="I151" s="12">
        <v>867670.7</v>
      </c>
      <c r="J151" s="12">
        <v>925297.3</v>
      </c>
      <c r="K151" s="12">
        <v>1406706.8</v>
      </c>
      <c r="L151" s="12"/>
      <c r="M151" s="12">
        <v>1156237.3</v>
      </c>
      <c r="N151" s="12"/>
      <c r="O151" s="12">
        <v>225422.5</v>
      </c>
      <c r="P151" s="12">
        <v>3662.9770236888776</v>
      </c>
      <c r="Q151" s="13">
        <v>252608</v>
      </c>
    </row>
    <row r="152" spans="1:17">
      <c r="A152" s="8">
        <v>147</v>
      </c>
      <c r="B152" s="2">
        <v>448</v>
      </c>
      <c r="C152" s="8" t="s">
        <v>171</v>
      </c>
      <c r="D152" s="3" t="s">
        <v>77</v>
      </c>
      <c r="E152" s="10" t="str">
        <f>VLOOKUP(B152,[1]Sheet1!$B$2:$E$330,4,0)</f>
        <v>Uvs Chatsargana</v>
      </c>
      <c r="F152" s="12">
        <v>470994.9</v>
      </c>
      <c r="G152" s="12">
        <v>79015.899999999994</v>
      </c>
      <c r="H152" s="12">
        <v>391979</v>
      </c>
      <c r="I152" s="12">
        <v>383225.7</v>
      </c>
      <c r="J152" s="12">
        <v>87769.2</v>
      </c>
      <c r="K152" s="12">
        <v>200200</v>
      </c>
      <c r="L152" s="12">
        <v>178817.2</v>
      </c>
      <c r="M152" s="12">
        <v>10182.799999999999</v>
      </c>
      <c r="N152" s="12"/>
      <c r="O152" s="12">
        <v>10640</v>
      </c>
      <c r="P152" s="12">
        <v>123.01236581971382</v>
      </c>
      <c r="Q152" s="13">
        <v>713499</v>
      </c>
    </row>
    <row r="153" spans="1:17">
      <c r="A153" s="8">
        <v>148</v>
      </c>
      <c r="B153" s="2">
        <v>450</v>
      </c>
      <c r="C153" s="8" t="s">
        <v>172</v>
      </c>
      <c r="D153" s="3" t="s">
        <v>47</v>
      </c>
      <c r="E153" s="10" t="str">
        <f>VLOOKUP(B153,[1]Sheet1!$B$2:$E$330,4,0)</f>
        <v>Zoos goyol</v>
      </c>
      <c r="F153" s="12">
        <v>1589753.7</v>
      </c>
      <c r="G153" s="12">
        <v>650244.6</v>
      </c>
      <c r="H153" s="12">
        <v>939509.1</v>
      </c>
      <c r="I153" s="12">
        <v>83559</v>
      </c>
      <c r="J153" s="12">
        <v>1506194.7</v>
      </c>
      <c r="K153" s="12">
        <v>985785.3</v>
      </c>
      <c r="L153" s="12">
        <v>588770</v>
      </c>
      <c r="M153" s="12">
        <v>222307.3</v>
      </c>
      <c r="N153" s="12">
        <v>12094.5</v>
      </c>
      <c r="O153" s="12">
        <v>168111.8</v>
      </c>
      <c r="P153" s="12">
        <v>401.12307933220842</v>
      </c>
      <c r="Q153" s="13">
        <v>3754944</v>
      </c>
    </row>
    <row r="154" spans="1:17">
      <c r="A154" s="8">
        <v>149</v>
      </c>
      <c r="B154" s="2">
        <v>452</v>
      </c>
      <c r="C154" s="8" t="s">
        <v>173</v>
      </c>
      <c r="D154" s="3" t="s">
        <v>32</v>
      </c>
      <c r="E154" s="10" t="str">
        <f>VLOOKUP(B154,[1]Sheet1!$B$2:$E$330,4,0)</f>
        <v>Autoimpex</v>
      </c>
      <c r="F154" s="12">
        <v>3021400.6</v>
      </c>
      <c r="G154" s="12">
        <v>306509.09999999998</v>
      </c>
      <c r="H154" s="12">
        <v>2714891.5</v>
      </c>
      <c r="I154" s="12">
        <v>6191908.0999999996</v>
      </c>
      <c r="J154" s="12">
        <v>-3170507.5</v>
      </c>
      <c r="K154" s="12">
        <v>203944.6</v>
      </c>
      <c r="L154" s="12">
        <v>1765.8</v>
      </c>
      <c r="M154" s="12">
        <v>238124.5</v>
      </c>
      <c r="N154" s="12">
        <v>-1.5</v>
      </c>
      <c r="O154" s="12">
        <v>-35947.199999999997</v>
      </c>
      <c r="P154" s="12">
        <v>-1370.5685738728446</v>
      </c>
      <c r="Q154" s="13">
        <v>2313279</v>
      </c>
    </row>
    <row r="155" spans="1:17">
      <c r="A155" s="8">
        <v>150</v>
      </c>
      <c r="B155" s="2">
        <v>454</v>
      </c>
      <c r="C155" s="8" t="s">
        <v>174</v>
      </c>
      <c r="D155" s="3" t="s">
        <v>29</v>
      </c>
      <c r="E155" s="10" t="str">
        <f>VLOOKUP(B155,[1]Sheet1!$B$2:$E$330,4,0)</f>
        <v>Khungun beton</v>
      </c>
      <c r="F155" s="12">
        <v>10007188.699999999</v>
      </c>
      <c r="G155" s="12">
        <v>3824464.2</v>
      </c>
      <c r="H155" s="12">
        <v>6182724.5</v>
      </c>
      <c r="I155" s="12">
        <v>4075981.3</v>
      </c>
      <c r="J155" s="12">
        <v>5931207.4000000004</v>
      </c>
      <c r="K155" s="12">
        <v>2484120.6</v>
      </c>
      <c r="L155" s="12">
        <v>1702275.5</v>
      </c>
      <c r="M155" s="12">
        <v>753892.3</v>
      </c>
      <c r="N155" s="12">
        <v>16552.7</v>
      </c>
      <c r="O155" s="12">
        <v>38968.699999999997</v>
      </c>
      <c r="P155" s="12">
        <v>33066.333283158565</v>
      </c>
      <c r="Q155" s="13">
        <v>179373</v>
      </c>
    </row>
    <row r="156" spans="1:17">
      <c r="A156" s="8">
        <v>151</v>
      </c>
      <c r="B156" s="2">
        <v>455</v>
      </c>
      <c r="C156" s="8" t="s">
        <v>175</v>
      </c>
      <c r="D156" s="3" t="s">
        <v>29</v>
      </c>
      <c r="E156" s="10" t="str">
        <f>VLOOKUP(B156,[1]Sheet1!$B$2:$E$330,4,0)</f>
        <v>Khar tarvagatai</v>
      </c>
      <c r="F156" s="12">
        <v>3675612.6</v>
      </c>
      <c r="G156" s="12">
        <v>1522321</v>
      </c>
      <c r="H156" s="12">
        <v>2153291.6</v>
      </c>
      <c r="I156" s="12">
        <v>760317</v>
      </c>
      <c r="J156" s="12">
        <v>2915295.6</v>
      </c>
      <c r="K156" s="12">
        <v>1055350.8999999999</v>
      </c>
      <c r="L156" s="12">
        <v>955887.5</v>
      </c>
      <c r="M156" s="12">
        <v>53210.2</v>
      </c>
      <c r="N156" s="12">
        <v>-13003</v>
      </c>
      <c r="O156" s="12">
        <v>29925.200000000001</v>
      </c>
      <c r="P156" s="12">
        <v>8821.9318525691469</v>
      </c>
      <c r="Q156" s="13">
        <v>330460</v>
      </c>
    </row>
    <row r="157" spans="1:17">
      <c r="A157" s="8">
        <v>152</v>
      </c>
      <c r="B157" s="2">
        <v>458</v>
      </c>
      <c r="C157" s="8" t="s">
        <v>176</v>
      </c>
      <c r="D157" s="3" t="s">
        <v>29</v>
      </c>
      <c r="E157" s="10" t="str">
        <f>VLOOKUP(B157,[1]Sheet1!$B$2:$E$330,4,0)</f>
        <v>Tavantolgoi</v>
      </c>
      <c r="F157" s="12">
        <v>67250227.400000006</v>
      </c>
      <c r="G157" s="12">
        <v>60950225.899999999</v>
      </c>
      <c r="H157" s="12">
        <v>6300001.5</v>
      </c>
      <c r="I157" s="12">
        <v>22815638.5</v>
      </c>
      <c r="J157" s="12">
        <v>44434588.899999999</v>
      </c>
      <c r="K157" s="12">
        <v>102696824</v>
      </c>
      <c r="L157" s="12">
        <v>87850166.299999997</v>
      </c>
      <c r="M157" s="12">
        <v>923671.1</v>
      </c>
      <c r="N157" s="12">
        <v>-1879132.1</v>
      </c>
      <c r="O157" s="12">
        <v>9188233.5</v>
      </c>
      <c r="P157" s="12">
        <v>843.71822189985039</v>
      </c>
      <c r="Q157" s="13">
        <v>52665200</v>
      </c>
    </row>
    <row r="158" spans="1:17">
      <c r="A158" s="8">
        <v>153</v>
      </c>
      <c r="B158" s="2">
        <v>459</v>
      </c>
      <c r="C158" s="8" t="s">
        <v>177</v>
      </c>
      <c r="D158" s="3" t="s">
        <v>20</v>
      </c>
      <c r="E158" s="10" t="str">
        <f>VLOOKUP(B158,[1]Sheet1!$B$2:$E$330,4,0)</f>
        <v>Ikh Barilga</v>
      </c>
      <c r="F158" s="12">
        <v>260838.1</v>
      </c>
      <c r="G158" s="12">
        <v>63547.199999999997</v>
      </c>
      <c r="H158" s="12">
        <v>197290.9</v>
      </c>
      <c r="I158" s="12">
        <v>130438.39999999999</v>
      </c>
      <c r="J158" s="12">
        <v>130399.7</v>
      </c>
      <c r="K158" s="12">
        <v>122732</v>
      </c>
      <c r="L158" s="12">
        <v>65903.5</v>
      </c>
      <c r="M158" s="12">
        <v>55443.4</v>
      </c>
      <c r="N158" s="12"/>
      <c r="O158" s="12">
        <v>1246.5999999999999</v>
      </c>
      <c r="P158" s="12">
        <v>328.39240968558369</v>
      </c>
      <c r="Q158" s="13">
        <v>397085</v>
      </c>
    </row>
    <row r="159" spans="1:17">
      <c r="A159" s="8">
        <v>154</v>
      </c>
      <c r="B159" s="2">
        <v>460</v>
      </c>
      <c r="C159" s="8" t="s">
        <v>178</v>
      </c>
      <c r="D159" s="3" t="s">
        <v>29</v>
      </c>
      <c r="E159" s="10" t="str">
        <f>VLOOKUP(B159,[1]Sheet1!$B$2:$E$330,4,0)</f>
        <v>Shivee Ovoo</v>
      </c>
      <c r="F159" s="12">
        <v>87161792.900000006</v>
      </c>
      <c r="G159" s="12">
        <v>20149692.300000001</v>
      </c>
      <c r="H159" s="12">
        <v>67012100.600000001</v>
      </c>
      <c r="I159" s="12">
        <v>13359534.5</v>
      </c>
      <c r="J159" s="12">
        <v>27184899.699999999</v>
      </c>
      <c r="K159" s="12">
        <v>27190377.800000001</v>
      </c>
      <c r="L159" s="12">
        <v>29739688.699999999</v>
      </c>
      <c r="M159" s="12">
        <v>1371330.1</v>
      </c>
      <c r="N159" s="12">
        <v>-314216.40000000002</v>
      </c>
      <c r="O159" s="12">
        <v>-4234857.4000000004</v>
      </c>
      <c r="P159" s="12">
        <v>2025.8361346263061</v>
      </c>
      <c r="Q159" s="13">
        <v>13419101</v>
      </c>
    </row>
    <row r="160" spans="1:17">
      <c r="A160" s="8">
        <v>155</v>
      </c>
      <c r="B160" s="2">
        <v>461</v>
      </c>
      <c r="C160" s="8" t="s">
        <v>179</v>
      </c>
      <c r="D160" s="3" t="s">
        <v>29</v>
      </c>
      <c r="E160" s="10" t="str">
        <f>VLOOKUP(B160,[1]Sheet1!$B$2:$E$330,4,0)</f>
        <v>Aduunchuluun</v>
      </c>
      <c r="F160" s="12">
        <v>3889081.7</v>
      </c>
      <c r="G160" s="12">
        <v>1926936.4</v>
      </c>
      <c r="H160" s="12">
        <v>1962145.3</v>
      </c>
      <c r="I160" s="12">
        <v>432689.4</v>
      </c>
      <c r="J160" s="12">
        <v>3456392.3</v>
      </c>
      <c r="K160" s="12">
        <v>4936820.8</v>
      </c>
      <c r="L160" s="12">
        <v>3769879.3</v>
      </c>
      <c r="M160" s="12">
        <v>117400.7</v>
      </c>
      <c r="N160" s="12">
        <v>-233132.7</v>
      </c>
      <c r="O160" s="12">
        <v>734767.3</v>
      </c>
      <c r="P160" s="12">
        <v>1096.8133509175884</v>
      </c>
      <c r="Q160" s="13">
        <v>3151304</v>
      </c>
    </row>
    <row r="161" spans="1:17">
      <c r="A161" s="8">
        <v>156</v>
      </c>
      <c r="B161" s="2">
        <v>464</v>
      </c>
      <c r="C161" s="8" t="s">
        <v>180</v>
      </c>
      <c r="D161" s="3" t="s">
        <v>29</v>
      </c>
      <c r="E161" s="10" t="str">
        <f>VLOOKUP(B161,[1]Sheet1!$B$2:$E$330,4,0)</f>
        <v>Talyn Gal</v>
      </c>
      <c r="F161" s="12">
        <v>719819.1</v>
      </c>
      <c r="G161" s="12">
        <v>360135.5</v>
      </c>
      <c r="H161" s="12">
        <v>359683.6</v>
      </c>
      <c r="I161" s="12">
        <v>619231.69999999995</v>
      </c>
      <c r="J161" s="12">
        <v>100587.4</v>
      </c>
      <c r="K161" s="12">
        <v>211671.8</v>
      </c>
      <c r="L161" s="12">
        <v>235842.6</v>
      </c>
      <c r="M161" s="12">
        <v>84349.4</v>
      </c>
      <c r="N161" s="12">
        <v>-45271.3</v>
      </c>
      <c r="O161" s="12">
        <v>-153791.5</v>
      </c>
      <c r="P161" s="12">
        <v>144.8835025292972</v>
      </c>
      <c r="Q161" s="13">
        <v>694264</v>
      </c>
    </row>
    <row r="162" spans="1:17">
      <c r="A162" s="8">
        <v>157</v>
      </c>
      <c r="B162" s="2">
        <v>466</v>
      </c>
      <c r="C162" s="8" t="s">
        <v>181</v>
      </c>
      <c r="D162" s="3" t="s">
        <v>29</v>
      </c>
      <c r="E162" s="10" t="str">
        <f>VLOOKUP(B162,[1]Sheet1!$B$2:$E$330,4,0)</f>
        <v>Erchim Bayan-Ulgii</v>
      </c>
      <c r="F162" s="12">
        <v>1801204.7</v>
      </c>
      <c r="G162" s="12">
        <v>421665.6</v>
      </c>
      <c r="H162" s="12">
        <v>1379539.1</v>
      </c>
      <c r="I162" s="12">
        <v>485313.7</v>
      </c>
      <c r="J162" s="12">
        <v>1315891</v>
      </c>
      <c r="K162" s="12">
        <v>2136868.4</v>
      </c>
      <c r="L162" s="12"/>
      <c r="M162" s="12">
        <v>2132768.4</v>
      </c>
      <c r="N162" s="12"/>
      <c r="O162" s="12">
        <v>4100</v>
      </c>
      <c r="P162" s="12">
        <v>2454.2100836104496</v>
      </c>
      <c r="Q162" s="13">
        <v>536177</v>
      </c>
    </row>
    <row r="163" spans="1:17">
      <c r="A163" s="8">
        <v>158</v>
      </c>
      <c r="B163" s="2">
        <v>471</v>
      </c>
      <c r="C163" s="8" t="s">
        <v>182</v>
      </c>
      <c r="D163" s="3" t="s">
        <v>20</v>
      </c>
      <c r="E163" s="10" t="str">
        <f>VLOOKUP(B163,[1]Sheet1!$B$2:$E$330,4,0)</f>
        <v>Mon Nab</v>
      </c>
      <c r="F163" s="12">
        <v>189876.3</v>
      </c>
      <c r="G163" s="12">
        <v>170091.3</v>
      </c>
      <c r="H163" s="12">
        <v>19785</v>
      </c>
      <c r="I163" s="12">
        <v>168459.9</v>
      </c>
      <c r="J163" s="12">
        <v>21416.400000000001</v>
      </c>
      <c r="K163" s="12"/>
      <c r="L163" s="12"/>
      <c r="M163" s="12"/>
      <c r="N163" s="12"/>
      <c r="O163" s="12"/>
      <c r="P163" s="12">
        <v>174.44753068821427</v>
      </c>
      <c r="Q163" s="13">
        <v>122767</v>
      </c>
    </row>
    <row r="164" spans="1:17">
      <c r="A164" s="8">
        <v>159</v>
      </c>
      <c r="B164" s="2">
        <v>476</v>
      </c>
      <c r="C164" s="8" t="s">
        <v>183</v>
      </c>
      <c r="D164" s="3" t="s">
        <v>20</v>
      </c>
      <c r="E164" s="10" t="str">
        <f>VLOOKUP(B164,[1]Sheet1!$B$2:$E$330,4,0)</f>
        <v>Barilga Corporation</v>
      </c>
      <c r="F164" s="12">
        <v>15033226.1</v>
      </c>
      <c r="G164" s="12">
        <v>9049193.1999999993</v>
      </c>
      <c r="H164" s="12">
        <v>5984032.9000000004</v>
      </c>
      <c r="I164" s="12">
        <v>4233637.3</v>
      </c>
      <c r="J164" s="12">
        <v>10799588.800000001</v>
      </c>
      <c r="K164" s="12">
        <v>17867899.5</v>
      </c>
      <c r="L164" s="12">
        <v>10745107.199999999</v>
      </c>
      <c r="M164" s="12">
        <v>4154992.9</v>
      </c>
      <c r="N164" s="12">
        <v>281801.09999999998</v>
      </c>
      <c r="O164" s="12">
        <v>2920538.2</v>
      </c>
      <c r="P164" s="12">
        <v>265594.13703211845</v>
      </c>
      <c r="Q164" s="13">
        <v>40662</v>
      </c>
    </row>
    <row r="165" spans="1:17">
      <c r="A165" s="8">
        <v>160</v>
      </c>
      <c r="B165" s="2">
        <v>484</v>
      </c>
      <c r="C165" s="8" t="s">
        <v>184</v>
      </c>
      <c r="D165" s="3" t="s">
        <v>32</v>
      </c>
      <c r="E165" s="10" t="str">
        <f>VLOOKUP(B165,[1]Sheet1!$B$2:$E$330,4,0)</f>
        <v>Ulsyn ikh delguur</v>
      </c>
      <c r="F165" s="12">
        <v>10926797.199999999</v>
      </c>
      <c r="G165" s="12">
        <v>218950.5</v>
      </c>
      <c r="H165" s="12">
        <v>10707847</v>
      </c>
      <c r="I165" s="12">
        <v>11049368.5</v>
      </c>
      <c r="J165" s="12">
        <v>-122571.3</v>
      </c>
      <c r="K165" s="12">
        <v>2279703.1</v>
      </c>
      <c r="L165" s="12"/>
      <c r="M165" s="12">
        <v>2908329.8</v>
      </c>
      <c r="N165" s="12">
        <v>-26627.3</v>
      </c>
      <c r="O165" s="12">
        <v>-655257.1</v>
      </c>
      <c r="P165" s="12">
        <v>-3.3300315014324391</v>
      </c>
      <c r="Q165" s="13">
        <v>36807850</v>
      </c>
    </row>
    <row r="166" spans="1:17">
      <c r="A166" s="8">
        <v>161</v>
      </c>
      <c r="B166" s="2">
        <v>490</v>
      </c>
      <c r="C166" s="8" t="s">
        <v>185</v>
      </c>
      <c r="D166" s="3" t="s">
        <v>77</v>
      </c>
      <c r="E166" s="10" t="str">
        <f>VLOOKUP(B166,[1]Sheet1!$B$2:$E$330,4,0)</f>
        <v>Shad trade</v>
      </c>
      <c r="F166" s="12">
        <v>20600</v>
      </c>
      <c r="G166" s="12">
        <v>5600</v>
      </c>
      <c r="H166" s="12">
        <v>15000</v>
      </c>
      <c r="I166" s="12">
        <v>2593.9</v>
      </c>
      <c r="J166" s="12">
        <v>18006.099999999999</v>
      </c>
      <c r="K166" s="12"/>
      <c r="L166" s="12"/>
      <c r="M166" s="12">
        <v>2593.9</v>
      </c>
      <c r="N166" s="12"/>
      <c r="O166" s="12">
        <v>-2593.9</v>
      </c>
      <c r="P166" s="12">
        <v>451.45041995737745</v>
      </c>
      <c r="Q166" s="13">
        <v>39885</v>
      </c>
    </row>
    <row r="167" spans="1:17">
      <c r="A167" s="8">
        <v>162</v>
      </c>
      <c r="B167" s="2">
        <v>492</v>
      </c>
      <c r="C167" s="8" t="s">
        <v>186</v>
      </c>
      <c r="D167" s="3" t="s">
        <v>29</v>
      </c>
      <c r="E167" s="10" t="str">
        <f>VLOOKUP(B167,[1]Sheet1!$B$2:$E$330,4,0)</f>
        <v>Berkh Uul</v>
      </c>
      <c r="F167" s="12">
        <v>990043.1</v>
      </c>
      <c r="G167" s="12">
        <v>400680.5</v>
      </c>
      <c r="H167" s="12">
        <v>589362.6</v>
      </c>
      <c r="I167" s="12">
        <v>4753549.0999999996</v>
      </c>
      <c r="J167" s="12">
        <v>-3763506</v>
      </c>
      <c r="K167" s="12">
        <v>894083.1</v>
      </c>
      <c r="L167" s="12">
        <v>579233.5</v>
      </c>
      <c r="M167" s="12">
        <v>2422389.2000000002</v>
      </c>
      <c r="N167" s="12">
        <v>193931.1</v>
      </c>
      <c r="O167" s="12">
        <v>-1913608.5</v>
      </c>
      <c r="P167" s="12">
        <v>-197.43417297587669</v>
      </c>
      <c r="Q167" s="13">
        <v>19062080</v>
      </c>
    </row>
    <row r="168" spans="1:17">
      <c r="A168" s="8">
        <v>163</v>
      </c>
      <c r="B168" s="2">
        <v>503</v>
      </c>
      <c r="C168" s="8" t="s">
        <v>187</v>
      </c>
      <c r="D168" s="3" t="s">
        <v>32</v>
      </c>
      <c r="E168" s="10" t="str">
        <f>VLOOKUP(B168,[1]Sheet1!$B$2:$E$330,4,0)</f>
        <v>Mongol Securities</v>
      </c>
      <c r="F168" s="12">
        <v>690282.8</v>
      </c>
      <c r="G168" s="12">
        <v>689929</v>
      </c>
      <c r="H168" s="12">
        <v>353.8</v>
      </c>
      <c r="I168" s="12">
        <v>84575.3</v>
      </c>
      <c r="J168" s="12">
        <v>605707.5</v>
      </c>
      <c r="K168" s="12">
        <v>12020.8</v>
      </c>
      <c r="L168" s="12">
        <v>1686.7</v>
      </c>
      <c r="M168" s="12">
        <v>30503.200000000001</v>
      </c>
      <c r="N168" s="12">
        <v>1106.5</v>
      </c>
      <c r="O168" s="12">
        <v>-19062.900000000001</v>
      </c>
      <c r="P168" s="12">
        <v>20.190249999999999</v>
      </c>
      <c r="Q168" s="13">
        <v>30000000</v>
      </c>
    </row>
    <row r="169" spans="1:17">
      <c r="A169" s="8">
        <v>164</v>
      </c>
      <c r="B169" s="2">
        <v>517</v>
      </c>
      <c r="C169" s="8" t="s">
        <v>188</v>
      </c>
      <c r="D169" s="3" t="s">
        <v>32</v>
      </c>
      <c r="E169" s="10" t="str">
        <f>VLOOKUP(B169,[1]Sheet1!$B$2:$E$330,4,0)</f>
        <v>Mongol shiltgeen</v>
      </c>
      <c r="F169" s="12">
        <v>5592605.0999999996</v>
      </c>
      <c r="G169" s="12">
        <v>2865403.4</v>
      </c>
      <c r="H169" s="12">
        <v>2727201.7</v>
      </c>
      <c r="I169" s="12">
        <v>2317207</v>
      </c>
      <c r="J169" s="12">
        <v>3275398.1</v>
      </c>
      <c r="K169" s="12">
        <v>909575.7</v>
      </c>
      <c r="L169" s="12">
        <v>284035</v>
      </c>
      <c r="M169" s="12">
        <v>635336</v>
      </c>
      <c r="N169" s="12">
        <v>-8620.1</v>
      </c>
      <c r="O169" s="12">
        <v>-18415.400000000001</v>
      </c>
      <c r="P169" s="12">
        <v>327.53980999999999</v>
      </c>
      <c r="Q169" s="13">
        <v>10000000</v>
      </c>
    </row>
    <row r="170" spans="1:17">
      <c r="A170" s="8">
        <v>165</v>
      </c>
      <c r="B170" s="2">
        <v>521</v>
      </c>
      <c r="C170" s="8" t="s">
        <v>189</v>
      </c>
      <c r="D170" s="3" t="s">
        <v>32</v>
      </c>
      <c r="E170" s="10" t="str">
        <f>VLOOKUP(B170,[1]Sheet1!$B$2:$E$330,4,0)</f>
        <v>Genco tour bureau</v>
      </c>
      <c r="F170" s="12">
        <v>8968655.5999999996</v>
      </c>
      <c r="G170" s="12">
        <v>1406598.5</v>
      </c>
      <c r="H170" s="12">
        <v>7562057.0999999996</v>
      </c>
      <c r="I170" s="12">
        <v>385350.9</v>
      </c>
      <c r="J170" s="12">
        <v>8583304.6999999993</v>
      </c>
      <c r="K170" s="12">
        <v>2773012.6</v>
      </c>
      <c r="L170" s="12">
        <v>1386796.4</v>
      </c>
      <c r="M170" s="12">
        <v>1090506.8999999999</v>
      </c>
      <c r="N170" s="12">
        <v>-28277.5</v>
      </c>
      <c r="O170" s="12">
        <v>237617.5</v>
      </c>
      <c r="P170" s="12">
        <v>85.833046999999993</v>
      </c>
      <c r="Q170" s="13">
        <v>100000000</v>
      </c>
    </row>
    <row r="171" spans="1:17">
      <c r="A171" s="8">
        <v>166</v>
      </c>
      <c r="B171" s="4">
        <v>522</v>
      </c>
      <c r="C171" s="8" t="s">
        <v>190</v>
      </c>
      <c r="D171" s="4" t="s">
        <v>32</v>
      </c>
      <c r="E171" s="10" t="str">
        <f>VLOOKUP(B171,[1]Sheet1!$B$2:$E$330,4,0)</f>
        <v>B D Sec</v>
      </c>
      <c r="F171" s="19">
        <v>9923790.1048999988</v>
      </c>
      <c r="G171" s="19">
        <v>5828685.2919199998</v>
      </c>
      <c r="H171" s="19">
        <v>4095104.8129799999</v>
      </c>
      <c r="I171" s="19">
        <v>239990.78100999998</v>
      </c>
      <c r="J171" s="19">
        <v>9683799.3229599986</v>
      </c>
      <c r="K171" s="19">
        <v>5802926.5118300002</v>
      </c>
      <c r="L171" s="19">
        <v>1093568.3600000001</v>
      </c>
      <c r="M171" s="19">
        <v>3019336.0370399999</v>
      </c>
      <c r="N171" s="19">
        <v>-38666.110350000003</v>
      </c>
      <c r="O171" s="19">
        <v>1479479.0435899999</v>
      </c>
      <c r="P171" s="12">
        <v>880.34539299636344</v>
      </c>
      <c r="Q171" s="6">
        <v>11000000</v>
      </c>
    </row>
    <row r="172" spans="1:17">
      <c r="A172" s="8">
        <v>167</v>
      </c>
      <c r="B172" s="2">
        <v>523</v>
      </c>
      <c r="C172" s="8" t="s">
        <v>191</v>
      </c>
      <c r="D172" s="3" t="s">
        <v>20</v>
      </c>
      <c r="E172" s="10" t="str">
        <f>VLOOKUP(B172,[1]Sheet1!$B$2:$E$330,4,0)</f>
        <v>Dornod autozam</v>
      </c>
      <c r="F172" s="12">
        <v>184714.3</v>
      </c>
      <c r="G172" s="12">
        <v>12201</v>
      </c>
      <c r="H172" s="12">
        <v>172513.3</v>
      </c>
      <c r="I172" s="12">
        <v>944.3</v>
      </c>
      <c r="J172" s="12">
        <v>183770</v>
      </c>
      <c r="K172" s="12">
        <v>413335.7</v>
      </c>
      <c r="L172" s="12"/>
      <c r="M172" s="12">
        <v>408714.7</v>
      </c>
      <c r="N172" s="12"/>
      <c r="O172" s="12">
        <v>4158.8999999999996</v>
      </c>
      <c r="P172" s="12">
        <v>2452.8175969675126</v>
      </c>
      <c r="Q172" s="13">
        <v>74922</v>
      </c>
    </row>
    <row r="173" spans="1:17">
      <c r="A173" s="8">
        <v>168</v>
      </c>
      <c r="B173" s="2">
        <v>524</v>
      </c>
      <c r="C173" s="8" t="s">
        <v>192</v>
      </c>
      <c r="D173" s="3" t="s">
        <v>20</v>
      </c>
      <c r="E173" s="10" t="str">
        <f>VLOOKUP(B173,[1]Sheet1!$B$2:$E$330,4,0)</f>
        <v>Mongolia development resources</v>
      </c>
      <c r="F173" s="12">
        <v>17318949.399999999</v>
      </c>
      <c r="G173" s="12">
        <v>7061885.2999999998</v>
      </c>
      <c r="H173" s="12">
        <v>10257064.1</v>
      </c>
      <c r="I173" s="12">
        <v>1917527.3</v>
      </c>
      <c r="J173" s="12">
        <v>15401422.1</v>
      </c>
      <c r="K173" s="12">
        <v>540767.1</v>
      </c>
      <c r="L173" s="12">
        <v>33980.699999999997</v>
      </c>
      <c r="M173" s="12">
        <v>1003688.9</v>
      </c>
      <c r="N173" s="12">
        <v>459812</v>
      </c>
      <c r="O173" s="12">
        <v>-85697.4</v>
      </c>
      <c r="P173" s="12">
        <v>1120.1034254545455</v>
      </c>
      <c r="Q173" s="13">
        <v>13750000</v>
      </c>
    </row>
    <row r="174" spans="1:17">
      <c r="A174" s="8">
        <v>169</v>
      </c>
      <c r="B174" s="2">
        <v>525</v>
      </c>
      <c r="C174" s="8" t="s">
        <v>193</v>
      </c>
      <c r="D174" s="3" t="s">
        <v>20</v>
      </c>
      <c r="E174" s="10" t="str">
        <f>VLOOKUP(B174,[1]Sheet1!$B$2:$E$330,4,0)</f>
        <v>HBOil</v>
      </c>
      <c r="F174" s="12">
        <v>1556475.5</v>
      </c>
      <c r="G174" s="12">
        <v>72499.399999999994</v>
      </c>
      <c r="H174" s="12">
        <v>1483976.1</v>
      </c>
      <c r="I174" s="12">
        <v>426737.5</v>
      </c>
      <c r="J174" s="12">
        <v>1129738</v>
      </c>
      <c r="K174" s="12">
        <v>306443.59999999998</v>
      </c>
      <c r="L174" s="12">
        <v>85390.7</v>
      </c>
      <c r="M174" s="12">
        <v>175305</v>
      </c>
      <c r="N174" s="12">
        <v>-4493.5</v>
      </c>
      <c r="O174" s="12">
        <v>36628</v>
      </c>
      <c r="P174" s="12">
        <v>122.3419116707464</v>
      </c>
      <c r="Q174" s="13">
        <v>9234268</v>
      </c>
    </row>
    <row r="175" spans="1:17">
      <c r="A175" s="8">
        <v>170</v>
      </c>
      <c r="B175" s="2">
        <v>527</v>
      </c>
      <c r="C175" s="8" t="s">
        <v>194</v>
      </c>
      <c r="D175" s="3" t="s">
        <v>32</v>
      </c>
      <c r="E175" s="10" t="str">
        <f>VLOOKUP(B175,[1]Sheet1!$B$2:$E$330,4,0)</f>
        <v>Olloo</v>
      </c>
      <c r="F175" s="12">
        <v>500641.6</v>
      </c>
      <c r="G175" s="12">
        <v>12773.9</v>
      </c>
      <c r="H175" s="12">
        <v>487867.7</v>
      </c>
      <c r="I175" s="12">
        <v>9239</v>
      </c>
      <c r="J175" s="12">
        <v>491402.6</v>
      </c>
      <c r="K175" s="12">
        <v>114993</v>
      </c>
      <c r="L175" s="12"/>
      <c r="M175" s="12">
        <v>210205.3</v>
      </c>
      <c r="N175" s="12">
        <v>-0.4</v>
      </c>
      <c r="O175" s="12">
        <v>-95212.7</v>
      </c>
      <c r="P175" s="12">
        <v>50.657466313323944</v>
      </c>
      <c r="Q175" s="13">
        <v>9700497</v>
      </c>
    </row>
    <row r="176" spans="1:17">
      <c r="A176" s="8">
        <v>171</v>
      </c>
      <c r="B176" s="2">
        <v>528</v>
      </c>
      <c r="C176" s="8" t="s">
        <v>195</v>
      </c>
      <c r="D176" s="3" t="s">
        <v>32</v>
      </c>
      <c r="E176" s="10" t="str">
        <f>VLOOKUP(B176,[1]Sheet1!$B$2:$E$330,4,0)</f>
        <v>Hermes centre</v>
      </c>
      <c r="F176" s="12">
        <v>8442218.6999999993</v>
      </c>
      <c r="G176" s="12">
        <v>1161489.7</v>
      </c>
      <c r="H176" s="12">
        <v>7280729</v>
      </c>
      <c r="I176" s="12">
        <v>128866.9</v>
      </c>
      <c r="J176" s="12">
        <v>8313351.7999999998</v>
      </c>
      <c r="K176" s="12">
        <v>1097527.6000000001</v>
      </c>
      <c r="L176" s="12"/>
      <c r="M176" s="12">
        <v>610271</v>
      </c>
      <c r="N176" s="12">
        <v>5851.8</v>
      </c>
      <c r="O176" s="12">
        <v>443797.4</v>
      </c>
      <c r="P176" s="12">
        <v>105.84459078664437</v>
      </c>
      <c r="Q176" s="13">
        <v>78543001</v>
      </c>
    </row>
    <row r="177" spans="1:17">
      <c r="A177" s="8">
        <v>172</v>
      </c>
      <c r="B177" s="2">
        <v>530</v>
      </c>
      <c r="C177" s="8" t="s">
        <v>196</v>
      </c>
      <c r="D177" s="3" t="s">
        <v>47</v>
      </c>
      <c r="E177" s="10" t="str">
        <f>VLOOKUP(B177,[1]Sheet1!$B$2:$E$330,4,0)</f>
        <v>Remicon</v>
      </c>
      <c r="F177" s="18">
        <v>16723426.06542</v>
      </c>
      <c r="G177" s="18">
        <v>7781191.0654100003</v>
      </c>
      <c r="H177" s="18">
        <v>8942235.0000100005</v>
      </c>
      <c r="I177" s="18">
        <v>5676899.4800699996</v>
      </c>
      <c r="J177" s="18">
        <v>11046526.585350001</v>
      </c>
      <c r="K177" s="18">
        <v>19258078.374580003</v>
      </c>
      <c r="L177" s="18">
        <v>13385075.145719999</v>
      </c>
      <c r="M177" s="18">
        <v>2682133.4066399997</v>
      </c>
      <c r="N177" s="18">
        <v>-111097.88793000001</v>
      </c>
      <c r="O177" s="18">
        <v>2738601.7137600002</v>
      </c>
      <c r="P177" s="12">
        <v>140.39910827747886</v>
      </c>
      <c r="Q177" s="13">
        <v>78679464</v>
      </c>
    </row>
    <row r="178" spans="1:17">
      <c r="A178" s="8">
        <v>173</v>
      </c>
      <c r="B178" s="2">
        <v>531</v>
      </c>
      <c r="C178" s="8" t="s">
        <v>197</v>
      </c>
      <c r="D178" s="3" t="s">
        <v>47</v>
      </c>
      <c r="E178" s="10" t="str">
        <f>VLOOKUP(B178,[1]Sheet1!$B$2:$E$330,4,0)</f>
        <v>Naco tulsh</v>
      </c>
      <c r="F178" s="18">
        <v>1865843.9089800001</v>
      </c>
      <c r="G178" s="18">
        <v>390920.09798000002</v>
      </c>
      <c r="H178" s="18">
        <v>1474923.811</v>
      </c>
      <c r="I178" s="18">
        <v>769468.45773000002</v>
      </c>
      <c r="J178" s="18">
        <v>1096375.4512499999</v>
      </c>
      <c r="K178" s="18">
        <v>5757.3636399999996</v>
      </c>
      <c r="L178" s="18">
        <v>0</v>
      </c>
      <c r="M178" s="18">
        <v>22859.643120000001</v>
      </c>
      <c r="N178" s="18">
        <v>-65405.976750000002</v>
      </c>
      <c r="O178" s="18">
        <v>-65405.976750000002</v>
      </c>
      <c r="P178" s="12">
        <v>86.905504647732783</v>
      </c>
      <c r="Q178" s="13">
        <v>12615721</v>
      </c>
    </row>
    <row r="179" spans="1:17">
      <c r="A179" s="8">
        <v>174</v>
      </c>
      <c r="B179" s="2">
        <v>532</v>
      </c>
      <c r="C179" s="8" t="s">
        <v>198</v>
      </c>
      <c r="D179" s="3" t="s">
        <v>29</v>
      </c>
      <c r="E179" s="10" t="str">
        <f>VLOOKUP(B179,[1]Sheet1!$B$2:$E$330,4,0)</f>
        <v>Khukh gan</v>
      </c>
      <c r="F179" s="12">
        <v>16260903.800000001</v>
      </c>
      <c r="G179" s="12">
        <v>4597651.0999999996</v>
      </c>
      <c r="H179" s="12">
        <v>11663252.699999999</v>
      </c>
      <c r="I179" s="12">
        <v>8322224.5</v>
      </c>
      <c r="J179" s="12">
        <v>7938679.2999999998</v>
      </c>
      <c r="K179" s="12">
        <v>413974.5</v>
      </c>
      <c r="L179" s="12">
        <v>311751.90000000002</v>
      </c>
      <c r="M179" s="12">
        <v>221380.3</v>
      </c>
      <c r="N179" s="12">
        <v>-13927.9</v>
      </c>
      <c r="O179" s="12">
        <v>-133170.9</v>
      </c>
      <c r="P179" s="12">
        <v>78.354428739334878</v>
      </c>
      <c r="Q179" s="13">
        <v>101317557</v>
      </c>
    </row>
    <row r="180" spans="1:17" ht="15.75" thickBot="1">
      <c r="A180" s="8">
        <v>175</v>
      </c>
      <c r="B180" s="15">
        <v>537</v>
      </c>
      <c r="C180" s="8" t="s">
        <v>199</v>
      </c>
      <c r="D180" s="16" t="s">
        <v>20</v>
      </c>
      <c r="E180" s="10" t="str">
        <f>VLOOKUP(B180,[1]Sheet1!$B$2:$E$330,4,0)</f>
        <v>E Trans logistics</v>
      </c>
      <c r="F180" s="17">
        <v>6748741.4000000004</v>
      </c>
      <c r="G180" s="17">
        <v>71996.2</v>
      </c>
      <c r="H180" s="17">
        <v>6676745.2000000002</v>
      </c>
      <c r="I180" s="17">
        <v>989846.2</v>
      </c>
      <c r="J180" s="17">
        <v>5758895.2000000002</v>
      </c>
      <c r="K180" s="17">
        <v>5802264.7999999998</v>
      </c>
      <c r="L180" s="17"/>
      <c r="M180" s="17">
        <v>5628705.5</v>
      </c>
      <c r="N180" s="17">
        <v>-61633.3</v>
      </c>
      <c r="O180" s="17">
        <v>95916.6</v>
      </c>
      <c r="P180" s="17">
        <v>124.65141125541126</v>
      </c>
      <c r="Q180" s="13">
        <v>46200000</v>
      </c>
    </row>
    <row r="181" spans="1:17" ht="15.75" thickBot="1">
      <c r="A181" s="26" t="s">
        <v>240</v>
      </c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8"/>
    </row>
    <row r="182" spans="1:17">
      <c r="A182" s="8">
        <v>176</v>
      </c>
      <c r="B182" s="8">
        <v>11</v>
      </c>
      <c r="C182" s="8" t="s">
        <v>200</v>
      </c>
      <c r="D182" s="9" t="s">
        <v>47</v>
      </c>
      <c r="E182" s="10" t="str">
        <f>VLOOKUP(B182,[1]Sheet1!$B$2:$E$330,4,0)</f>
        <v>Monsav</v>
      </c>
      <c r="F182" s="11">
        <v>209841.9</v>
      </c>
      <c r="G182" s="11">
        <v>168728.3</v>
      </c>
      <c r="H182" s="11">
        <v>41113.599999999999</v>
      </c>
      <c r="I182" s="11">
        <v>123410.7</v>
      </c>
      <c r="J182" s="11">
        <v>86431.2</v>
      </c>
      <c r="K182" s="11"/>
      <c r="L182" s="11"/>
      <c r="M182" s="11"/>
      <c r="N182" s="11"/>
      <c r="O182" s="11"/>
      <c r="P182" s="11">
        <v>823.15428571428572</v>
      </c>
      <c r="Q182" s="13">
        <v>105000</v>
      </c>
    </row>
    <row r="183" spans="1:17">
      <c r="A183" s="8">
        <v>177</v>
      </c>
      <c r="B183" s="2">
        <v>60</v>
      </c>
      <c r="C183" s="8" t="s">
        <v>201</v>
      </c>
      <c r="D183" s="3" t="s">
        <v>77</v>
      </c>
      <c r="E183" s="10" t="str">
        <f>VLOOKUP(B183,[1]Sheet1!$B$2:$E$330,4,0)</f>
        <v>Ardyn Zorig</v>
      </c>
      <c r="F183" s="12">
        <v>21047</v>
      </c>
      <c r="G183" s="12">
        <v>11144.3</v>
      </c>
      <c r="H183" s="12">
        <v>9902.7000000000007</v>
      </c>
      <c r="I183" s="12">
        <v>28607.7</v>
      </c>
      <c r="J183" s="12">
        <v>-7560.7</v>
      </c>
      <c r="K183" s="12">
        <v>12350</v>
      </c>
      <c r="L183" s="12"/>
      <c r="M183" s="12">
        <v>12253.6</v>
      </c>
      <c r="N183" s="12"/>
      <c r="O183" s="12">
        <v>86.8</v>
      </c>
      <c r="P183" s="12">
        <v>-70.138315537538148</v>
      </c>
      <c r="Q183" s="13">
        <v>107797</v>
      </c>
    </row>
    <row r="184" spans="1:17">
      <c r="A184" s="8">
        <v>178</v>
      </c>
      <c r="B184" s="2">
        <v>65</v>
      </c>
      <c r="C184" s="8" t="s">
        <v>202</v>
      </c>
      <c r="D184" s="3" t="s">
        <v>32</v>
      </c>
      <c r="E184" s="10" t="str">
        <f>VLOOKUP(B184,[1]Sheet1!$B$2:$E$330,4,0)</f>
        <v>KHAABZ</v>
      </c>
      <c r="F184" s="12">
        <v>147602.29999999999</v>
      </c>
      <c r="G184" s="12">
        <v>137502.29999999999</v>
      </c>
      <c r="H184" s="12">
        <v>10100</v>
      </c>
      <c r="I184" s="12"/>
      <c r="J184" s="12">
        <v>147602.29999999999</v>
      </c>
      <c r="K184" s="12"/>
      <c r="L184" s="12"/>
      <c r="M184" s="12"/>
      <c r="N184" s="12"/>
      <c r="O184" s="12"/>
      <c r="P184" s="12">
        <v>2849.3552372495269</v>
      </c>
      <c r="Q184" s="13">
        <v>51802</v>
      </c>
    </row>
    <row r="185" spans="1:17">
      <c r="A185" s="8">
        <v>179</v>
      </c>
      <c r="B185" s="2">
        <v>91</v>
      </c>
      <c r="C185" s="8" t="s">
        <v>203</v>
      </c>
      <c r="D185" s="3" t="s">
        <v>29</v>
      </c>
      <c r="E185" s="10" t="str">
        <f>VLOOKUP(B185,[1]Sheet1!$B$2:$E$330,4,0)</f>
        <v>Tsagaanchuluut</v>
      </c>
      <c r="F185" s="12">
        <v>5116.6000000000004</v>
      </c>
      <c r="G185" s="12">
        <v>1308.3</v>
      </c>
      <c r="H185" s="12">
        <v>3808.3</v>
      </c>
      <c r="I185" s="12"/>
      <c r="J185" s="12">
        <v>5116.6000000000004</v>
      </c>
      <c r="K185" s="12">
        <v>868.1</v>
      </c>
      <c r="L185" s="12"/>
      <c r="M185" s="12">
        <v>628.6</v>
      </c>
      <c r="N185" s="12"/>
      <c r="O185" s="12">
        <v>209.1</v>
      </c>
      <c r="P185" s="12">
        <v>101.66507709426165</v>
      </c>
      <c r="Q185" s="13">
        <v>50328</v>
      </c>
    </row>
    <row r="186" spans="1:17">
      <c r="A186" s="8">
        <v>180</v>
      </c>
      <c r="B186" s="2">
        <v>98</v>
      </c>
      <c r="C186" s="8" t="s">
        <v>204</v>
      </c>
      <c r="D186" s="3" t="s">
        <v>32</v>
      </c>
      <c r="E186" s="10" t="str">
        <f>VLOOKUP(B186,[1]Sheet1!$B$2:$E$330,4,0)</f>
        <v>Ulzii-Dundgobi</v>
      </c>
      <c r="F186" s="12">
        <v>209707.9</v>
      </c>
      <c r="G186" s="12">
        <v>66859.399999999994</v>
      </c>
      <c r="H186" s="12">
        <v>142848.5</v>
      </c>
      <c r="I186" s="12">
        <v>59944.3</v>
      </c>
      <c r="J186" s="12">
        <v>149763.6</v>
      </c>
      <c r="K186" s="12">
        <v>879953.1</v>
      </c>
      <c r="L186" s="12">
        <v>785210.3</v>
      </c>
      <c r="M186" s="12">
        <v>113875</v>
      </c>
      <c r="N186" s="12">
        <v>18390</v>
      </c>
      <c r="O186" s="12">
        <v>-742.2</v>
      </c>
      <c r="P186" s="12">
        <v>1568.1395543642152</v>
      </c>
      <c r="Q186" s="13">
        <v>95504</v>
      </c>
    </row>
    <row r="187" spans="1:17">
      <c r="A187" s="8">
        <v>181</v>
      </c>
      <c r="B187" s="2">
        <v>110</v>
      </c>
      <c r="C187" s="8" t="s">
        <v>205</v>
      </c>
      <c r="D187" s="3" t="s">
        <v>29</v>
      </c>
      <c r="E187" s="10" t="str">
        <f>VLOOKUP(B187,[1]Sheet1!$B$2:$E$330,4,0)</f>
        <v>Selenge Ar кhuvch</v>
      </c>
      <c r="F187" s="12">
        <v>178273</v>
      </c>
      <c r="G187" s="12">
        <v>126836.4</v>
      </c>
      <c r="H187" s="12">
        <v>51436.6</v>
      </c>
      <c r="I187" s="12">
        <v>1887.8</v>
      </c>
      <c r="J187" s="12">
        <v>176385.2</v>
      </c>
      <c r="K187" s="12">
        <v>11090.9</v>
      </c>
      <c r="L187" s="12">
        <v>11119.7</v>
      </c>
      <c r="M187" s="12">
        <v>3804.9</v>
      </c>
      <c r="N187" s="12"/>
      <c r="O187" s="12">
        <v>-3833.7</v>
      </c>
      <c r="P187" s="12">
        <v>820.56420848917924</v>
      </c>
      <c r="Q187" s="13">
        <v>214956</v>
      </c>
    </row>
    <row r="188" spans="1:17">
      <c r="A188" s="8">
        <v>182</v>
      </c>
      <c r="B188" s="2">
        <v>133</v>
      </c>
      <c r="C188" s="8" t="s">
        <v>206</v>
      </c>
      <c r="D188" s="3" t="s">
        <v>47</v>
      </c>
      <c r="E188" s="10" t="str">
        <f>VLOOKUP(B188,[1]Sheet1!$B$2:$E$330,4,0)</f>
        <v>Kherlen Khivs</v>
      </c>
      <c r="F188" s="12">
        <v>387575.6</v>
      </c>
      <c r="G188" s="12"/>
      <c r="H188" s="12">
        <v>387575.6</v>
      </c>
      <c r="I188" s="12">
        <v>42752</v>
      </c>
      <c r="J188" s="12">
        <v>344823.6</v>
      </c>
      <c r="K188" s="12"/>
      <c r="L188" s="12"/>
      <c r="M188" s="12"/>
      <c r="N188" s="12"/>
      <c r="O188" s="12"/>
      <c r="P188" s="12">
        <v>167.70189235325873</v>
      </c>
      <c r="Q188" s="13">
        <v>2056170</v>
      </c>
    </row>
    <row r="189" spans="1:17">
      <c r="A189" s="8">
        <v>183</v>
      </c>
      <c r="B189" s="2">
        <v>134</v>
      </c>
      <c r="C189" s="8" t="s">
        <v>207</v>
      </c>
      <c r="D189" s="3" t="s">
        <v>47</v>
      </c>
      <c r="E189" s="10" t="str">
        <f>VLOOKUP(B189,[1]Sheet1!$B$2:$E$330,4,0)</f>
        <v>Selenge Guril Tejeel</v>
      </c>
      <c r="F189" s="12">
        <v>1080</v>
      </c>
      <c r="G189" s="12">
        <v>1080</v>
      </c>
      <c r="H189" s="12"/>
      <c r="I189" s="12"/>
      <c r="J189" s="12">
        <v>1080</v>
      </c>
      <c r="K189" s="12">
        <v>600</v>
      </c>
      <c r="L189" s="12"/>
      <c r="M189" s="12"/>
      <c r="N189" s="12"/>
      <c r="O189" s="12">
        <v>540</v>
      </c>
      <c r="P189" s="12">
        <v>1.371515651787415</v>
      </c>
      <c r="Q189" s="13">
        <v>787450</v>
      </c>
    </row>
    <row r="190" spans="1:17">
      <c r="A190" s="8">
        <v>184</v>
      </c>
      <c r="B190" s="3">
        <v>150</v>
      </c>
      <c r="C190" s="8" t="s">
        <v>208</v>
      </c>
      <c r="D190" s="2" t="s">
        <v>77</v>
      </c>
      <c r="E190" s="10" t="str">
        <f>VLOOKUP(B190,[1]Sheet1!$B$2:$E$330,4,0)</f>
        <v>Davaanbulag</v>
      </c>
      <c r="F190" s="18">
        <v>10370</v>
      </c>
      <c r="G190" s="18">
        <v>0</v>
      </c>
      <c r="H190" s="18">
        <v>10370</v>
      </c>
      <c r="I190" s="18">
        <v>0</v>
      </c>
      <c r="J190" s="18">
        <v>10370</v>
      </c>
      <c r="K190" s="18">
        <v>0</v>
      </c>
      <c r="L190" s="18">
        <v>0</v>
      </c>
      <c r="M190" s="18">
        <v>0</v>
      </c>
      <c r="N190" s="18">
        <v>0</v>
      </c>
      <c r="O190" s="18">
        <v>0</v>
      </c>
      <c r="P190" s="12">
        <v>99.997107123226897</v>
      </c>
      <c r="Q190" s="6">
        <v>103703</v>
      </c>
    </row>
    <row r="191" spans="1:17">
      <c r="A191" s="8">
        <v>185</v>
      </c>
      <c r="B191" s="2">
        <v>161</v>
      </c>
      <c r="C191" s="8" t="s">
        <v>209</v>
      </c>
      <c r="D191" s="3" t="s">
        <v>20</v>
      </c>
      <c r="E191" s="10" t="str">
        <f>VLOOKUP(B191,[1]Sheet1!$B$2:$E$330,4,0)</f>
        <v>Kharshiin Gegee</v>
      </c>
      <c r="F191" s="12">
        <v>405070.4</v>
      </c>
      <c r="G191" s="12">
        <v>59658.1</v>
      </c>
      <c r="H191" s="12">
        <v>345412.3</v>
      </c>
      <c r="I191" s="12">
        <v>30000.799999999999</v>
      </c>
      <c r="J191" s="12">
        <v>375069.6</v>
      </c>
      <c r="K191" s="12">
        <v>125409.1</v>
      </c>
      <c r="L191" s="12">
        <v>81198.7</v>
      </c>
      <c r="M191" s="12">
        <v>43157.599999999999</v>
      </c>
      <c r="N191" s="12"/>
      <c r="O191" s="12">
        <v>947.5</v>
      </c>
      <c r="P191" s="12">
        <v>1792.7900195975335</v>
      </c>
      <c r="Q191" s="13">
        <v>209210</v>
      </c>
    </row>
    <row r="192" spans="1:17">
      <c r="A192" s="8">
        <v>186</v>
      </c>
      <c r="B192" s="2">
        <v>162</v>
      </c>
      <c r="C192" s="8" t="s">
        <v>210</v>
      </c>
      <c r="D192" s="3" t="s">
        <v>77</v>
      </c>
      <c r="E192" s="10" t="str">
        <f>VLOOKUP(B192,[1]Sheet1!$B$2:$E$330,4,0)</f>
        <v>Khorgo Khairkhan</v>
      </c>
      <c r="F192" s="12">
        <v>90467</v>
      </c>
      <c r="G192" s="12">
        <v>2661</v>
      </c>
      <c r="H192" s="12">
        <v>87806</v>
      </c>
      <c r="I192" s="12">
        <v>74644.800000000003</v>
      </c>
      <c r="J192" s="12">
        <v>15822.2</v>
      </c>
      <c r="K192" s="12">
        <v>33141.599999999999</v>
      </c>
      <c r="L192" s="12">
        <v>7360</v>
      </c>
      <c r="M192" s="12">
        <v>24198.6</v>
      </c>
      <c r="N192" s="12"/>
      <c r="O192" s="12">
        <v>1424.7</v>
      </c>
      <c r="P192" s="12">
        <v>117.09219543241124</v>
      </c>
      <c r="Q192" s="13">
        <v>135126</v>
      </c>
    </row>
    <row r="193" spans="1:17">
      <c r="A193" s="8">
        <v>187</v>
      </c>
      <c r="B193" s="2">
        <v>174</v>
      </c>
      <c r="C193" s="8" t="s">
        <v>211</v>
      </c>
      <c r="D193" s="3" t="s">
        <v>20</v>
      </c>
      <c r="E193" s="10" t="str">
        <f>VLOOKUP(B193,[1]Sheet1!$B$2:$E$330,4,0)</f>
        <v>Khangai</v>
      </c>
      <c r="F193" s="12">
        <v>627173.80000000005</v>
      </c>
      <c r="G193" s="12">
        <v>177545.60000000001</v>
      </c>
      <c r="H193" s="12">
        <v>449628.2</v>
      </c>
      <c r="I193" s="12">
        <v>59776.6</v>
      </c>
      <c r="J193" s="12">
        <v>567397.19999999995</v>
      </c>
      <c r="K193" s="12">
        <v>68750.5</v>
      </c>
      <c r="L193" s="12">
        <v>1087.9000000000001</v>
      </c>
      <c r="M193" s="12">
        <v>62207.8</v>
      </c>
      <c r="N193" s="12"/>
      <c r="O193" s="12">
        <v>4909.3</v>
      </c>
      <c r="P193" s="12">
        <v>9598.6804709703611</v>
      </c>
      <c r="Q193" s="13">
        <v>59112</v>
      </c>
    </row>
    <row r="194" spans="1:17">
      <c r="A194" s="8">
        <v>188</v>
      </c>
      <c r="B194" s="2">
        <v>185</v>
      </c>
      <c r="C194" s="8" t="s">
        <v>212</v>
      </c>
      <c r="D194" s="3" t="s">
        <v>32</v>
      </c>
      <c r="E194" s="10" t="str">
        <f>VLOOKUP(B194,[1]Sheet1!$B$2:$E$330,4,0)</f>
        <v>Ikh uusgel</v>
      </c>
      <c r="F194" s="12">
        <v>795418.6</v>
      </c>
      <c r="G194" s="12">
        <v>13937.2</v>
      </c>
      <c r="H194" s="12">
        <v>781481.4</v>
      </c>
      <c r="I194" s="12">
        <v>386572.2</v>
      </c>
      <c r="J194" s="12">
        <v>408846.4</v>
      </c>
      <c r="K194" s="12">
        <v>18000</v>
      </c>
      <c r="L194" s="12"/>
      <c r="M194" s="12">
        <v>39442.5</v>
      </c>
      <c r="N194" s="12">
        <v>-394.8</v>
      </c>
      <c r="O194" s="12">
        <v>-21837.3</v>
      </c>
      <c r="P194" s="12">
        <v>2251.7164084572978</v>
      </c>
      <c r="Q194" s="13">
        <v>181571</v>
      </c>
    </row>
    <row r="195" spans="1:17">
      <c r="A195" s="8">
        <v>189</v>
      </c>
      <c r="B195" s="2">
        <v>189</v>
      </c>
      <c r="C195" s="8" t="s">
        <v>213</v>
      </c>
      <c r="D195" s="3" t="s">
        <v>20</v>
      </c>
      <c r="E195" s="10" t="str">
        <f>VLOOKUP(B195,[1]Sheet1!$B$2:$E$330,4,0)</f>
        <v>Urgun Jim</v>
      </c>
      <c r="F195" s="12">
        <v>136725.5</v>
      </c>
      <c r="G195" s="12">
        <v>60848.9</v>
      </c>
      <c r="H195" s="12">
        <v>75876.600000000006</v>
      </c>
      <c r="I195" s="12">
        <v>72971.399999999994</v>
      </c>
      <c r="J195" s="12">
        <v>63754.1</v>
      </c>
      <c r="K195" s="12"/>
      <c r="L195" s="12"/>
      <c r="M195" s="12">
        <v>413.6</v>
      </c>
      <c r="N195" s="12"/>
      <c r="O195" s="12">
        <v>-413.6</v>
      </c>
      <c r="P195" s="12">
        <v>910.77285714285711</v>
      </c>
      <c r="Q195" s="13">
        <v>70000</v>
      </c>
    </row>
    <row r="196" spans="1:17">
      <c r="A196" s="8">
        <v>190</v>
      </c>
      <c r="B196" s="2">
        <v>238</v>
      </c>
      <c r="C196" s="8" t="s">
        <v>214</v>
      </c>
      <c r="D196" s="3" t="s">
        <v>29</v>
      </c>
      <c r="E196" s="10" t="str">
        <f>VLOOKUP(B196,[1]Sheet1!$B$2:$E$330,4,0)</f>
        <v>Modlog</v>
      </c>
      <c r="F196" s="12">
        <v>310233</v>
      </c>
      <c r="G196" s="12">
        <v>35075.5</v>
      </c>
      <c r="H196" s="12">
        <v>275157.5</v>
      </c>
      <c r="I196" s="12">
        <v>282894.40000000002</v>
      </c>
      <c r="J196" s="12">
        <v>27338.6</v>
      </c>
      <c r="K196" s="12">
        <v>84314.8</v>
      </c>
      <c r="L196" s="12">
        <v>58408.2</v>
      </c>
      <c r="M196" s="12">
        <v>34385.4</v>
      </c>
      <c r="N196" s="12">
        <v>-2528.8000000000002</v>
      </c>
      <c r="O196" s="12">
        <v>-11007.6</v>
      </c>
      <c r="P196" s="12">
        <v>195.3398973948583</v>
      </c>
      <c r="Q196" s="13">
        <v>139954</v>
      </c>
    </row>
    <row r="197" spans="1:17">
      <c r="A197" s="8">
        <v>191</v>
      </c>
      <c r="B197" s="2">
        <v>250</v>
      </c>
      <c r="C197" s="8" t="s">
        <v>215</v>
      </c>
      <c r="D197" s="3" t="s">
        <v>32</v>
      </c>
      <c r="E197" s="10" t="str">
        <f>VLOOKUP(B197,[1]Sheet1!$B$2:$E$330,4,0)</f>
        <v>Sainshand</v>
      </c>
      <c r="F197" s="12">
        <v>24136.2</v>
      </c>
      <c r="G197" s="12">
        <v>620</v>
      </c>
      <c r="H197" s="12">
        <v>23516.2</v>
      </c>
      <c r="I197" s="12">
        <v>53.8</v>
      </c>
      <c r="J197" s="12">
        <v>24082.400000000001</v>
      </c>
      <c r="K197" s="12">
        <v>4100</v>
      </c>
      <c r="L197" s="12">
        <v>3400</v>
      </c>
      <c r="M197" s="12"/>
      <c r="N197" s="12"/>
      <c r="O197" s="12">
        <v>630</v>
      </c>
      <c r="P197" s="12">
        <v>378.17245332202697</v>
      </c>
      <c r="Q197" s="13">
        <v>63681</v>
      </c>
    </row>
    <row r="198" spans="1:17">
      <c r="A198" s="8">
        <v>192</v>
      </c>
      <c r="B198" s="2">
        <v>253</v>
      </c>
      <c r="C198" s="8" t="s">
        <v>216</v>
      </c>
      <c r="D198" s="3" t="s">
        <v>29</v>
      </c>
      <c r="E198" s="10" t="str">
        <f>VLOOKUP(B198,[1]Sheet1!$B$2:$E$330,4,0)</f>
        <v>Asgat</v>
      </c>
      <c r="F198" s="12">
        <v>576602.80000000005</v>
      </c>
      <c r="G198" s="12">
        <v>33831.599999999999</v>
      </c>
      <c r="H198" s="12">
        <v>542771.19999999995</v>
      </c>
      <c r="I198" s="12">
        <v>5615.3</v>
      </c>
      <c r="J198" s="12">
        <v>570987.5</v>
      </c>
      <c r="K198" s="12">
        <v>3500</v>
      </c>
      <c r="L198" s="12">
        <v>3794.8</v>
      </c>
      <c r="M198" s="12"/>
      <c r="N198" s="12"/>
      <c r="O198" s="12">
        <v>-294.8</v>
      </c>
      <c r="P198" s="12">
        <v>5936.5317834937932</v>
      </c>
      <c r="Q198" s="13">
        <v>96182</v>
      </c>
    </row>
    <row r="199" spans="1:17">
      <c r="A199" s="8">
        <v>193</v>
      </c>
      <c r="B199" s="2">
        <v>261</v>
      </c>
      <c r="C199" s="8" t="s">
        <v>217</v>
      </c>
      <c r="D199" s="3" t="s">
        <v>29</v>
      </c>
      <c r="E199" s="10" t="str">
        <f>VLOOKUP(B199,[1]Sheet1!$B$2:$E$330,4,0)</f>
        <v>Mandal Orgil</v>
      </c>
      <c r="F199" s="12">
        <v>33831</v>
      </c>
      <c r="G199" s="12">
        <v>15425.2</v>
      </c>
      <c r="H199" s="12">
        <v>18405.8</v>
      </c>
      <c r="I199" s="12">
        <v>16114.4</v>
      </c>
      <c r="J199" s="12">
        <v>17716.599999999999</v>
      </c>
      <c r="K199" s="12">
        <v>19138.7</v>
      </c>
      <c r="L199" s="12"/>
      <c r="M199" s="12">
        <v>17263.400000000001</v>
      </c>
      <c r="N199" s="12"/>
      <c r="O199" s="12">
        <v>1687.8</v>
      </c>
      <c r="P199" s="12">
        <v>256.88145226771837</v>
      </c>
      <c r="Q199" s="13">
        <v>68968</v>
      </c>
    </row>
    <row r="200" spans="1:17">
      <c r="A200" s="8">
        <v>194</v>
      </c>
      <c r="B200" s="2">
        <v>266</v>
      </c>
      <c r="C200" s="8" t="s">
        <v>218</v>
      </c>
      <c r="D200" s="3" t="s">
        <v>77</v>
      </c>
      <c r="E200" s="10" t="str">
        <f>VLOOKUP(B200,[1]Sheet1!$B$2:$E$330,4,0)</f>
        <v>Sumber-Ulzii</v>
      </c>
      <c r="F200" s="12">
        <v>126684.5</v>
      </c>
      <c r="G200" s="12">
        <v>101863.3</v>
      </c>
      <c r="H200" s="12">
        <v>24821.200000000001</v>
      </c>
      <c r="I200" s="12">
        <v>37619.599999999999</v>
      </c>
      <c r="J200" s="12">
        <v>89064.9</v>
      </c>
      <c r="K200" s="12">
        <v>173905.6</v>
      </c>
      <c r="L200" s="12">
        <v>143125.70000000001</v>
      </c>
      <c r="M200" s="12">
        <v>13881.3</v>
      </c>
      <c r="N200" s="12">
        <v>-1705.8</v>
      </c>
      <c r="O200" s="12">
        <v>14347.8</v>
      </c>
      <c r="P200" s="12">
        <v>775.59694863890479</v>
      </c>
      <c r="Q200" s="13">
        <v>114834</v>
      </c>
    </row>
    <row r="201" spans="1:17">
      <c r="A201" s="8">
        <v>195</v>
      </c>
      <c r="B201" s="2">
        <v>272</v>
      </c>
      <c r="C201" s="8" t="s">
        <v>219</v>
      </c>
      <c r="D201" s="3" t="s">
        <v>29</v>
      </c>
      <c r="E201" s="10" t="str">
        <f>VLOOKUP(B201,[1]Sheet1!$B$2:$E$330,4,0)</f>
        <v>Merei</v>
      </c>
      <c r="F201" s="12">
        <v>22505.4</v>
      </c>
      <c r="G201" s="12">
        <v>3931.2</v>
      </c>
      <c r="H201" s="12">
        <v>18574.2</v>
      </c>
      <c r="I201" s="12">
        <v>13.1</v>
      </c>
      <c r="J201" s="12">
        <v>22492.3</v>
      </c>
      <c r="K201" s="12">
        <v>56682.8</v>
      </c>
      <c r="L201" s="12">
        <v>35218</v>
      </c>
      <c r="M201" s="12">
        <v>20619.5</v>
      </c>
      <c r="N201" s="12"/>
      <c r="O201" s="12">
        <v>760.8</v>
      </c>
      <c r="P201" s="12">
        <v>287.67314259403736</v>
      </c>
      <c r="Q201" s="13">
        <v>78187</v>
      </c>
    </row>
    <row r="202" spans="1:17">
      <c r="A202" s="8">
        <v>196</v>
      </c>
      <c r="B202" s="2">
        <v>324</v>
      </c>
      <c r="C202" s="8" t="s">
        <v>220</v>
      </c>
      <c r="D202" s="3" t="s">
        <v>77</v>
      </c>
      <c r="E202" s="10" t="str">
        <f>VLOOKUP(B202,[1]Sheet1!$B$2:$E$330,4,0)</f>
        <v>Turuun</v>
      </c>
      <c r="F202" s="12">
        <v>58746.1</v>
      </c>
      <c r="G202" s="12">
        <v>40489.800000000003</v>
      </c>
      <c r="H202" s="12">
        <v>18256.3</v>
      </c>
      <c r="I202" s="12">
        <v>49905.1</v>
      </c>
      <c r="J202" s="12">
        <v>8841</v>
      </c>
      <c r="K202" s="12">
        <v>31695</v>
      </c>
      <c r="L202" s="12">
        <v>23333.4</v>
      </c>
      <c r="M202" s="12">
        <v>6704.7</v>
      </c>
      <c r="N202" s="12"/>
      <c r="O202" s="12">
        <v>1491.2</v>
      </c>
      <c r="P202" s="12">
        <v>175.73047107930827</v>
      </c>
      <c r="Q202" s="13">
        <v>50310</v>
      </c>
    </row>
    <row r="203" spans="1:17">
      <c r="A203" s="8">
        <v>197</v>
      </c>
      <c r="B203" s="2">
        <v>343</v>
      </c>
      <c r="C203" s="8" t="s">
        <v>221</v>
      </c>
      <c r="D203" s="3" t="s">
        <v>47</v>
      </c>
      <c r="E203" s="10" t="str">
        <f>VLOOKUP(B203,[1]Sheet1!$B$2:$E$330,4,0)</f>
        <v>Dornod Khuns</v>
      </c>
      <c r="F203" s="18">
        <v>187367.05900000001</v>
      </c>
      <c r="G203" s="18">
        <v>2664.7109999999998</v>
      </c>
      <c r="H203" s="18">
        <v>184702.348</v>
      </c>
      <c r="I203" s="18">
        <v>120343.927</v>
      </c>
      <c r="J203" s="18">
        <v>67023.131999999998</v>
      </c>
      <c r="K203" s="18">
        <v>2234.19</v>
      </c>
      <c r="L203" s="18">
        <v>820</v>
      </c>
      <c r="M203" s="18">
        <v>6150.857</v>
      </c>
      <c r="N203" s="18">
        <v>4970</v>
      </c>
      <c r="O203" s="18">
        <v>210</v>
      </c>
      <c r="P203" s="12">
        <v>172.42043738536063</v>
      </c>
      <c r="Q203" s="13">
        <v>388719</v>
      </c>
    </row>
    <row r="204" spans="1:17">
      <c r="A204" s="8">
        <v>198</v>
      </c>
      <c r="B204" s="2">
        <v>352</v>
      </c>
      <c r="C204" s="8" t="s">
        <v>222</v>
      </c>
      <c r="D204" s="3" t="s">
        <v>20</v>
      </c>
      <c r="E204" s="10" t="str">
        <f>VLOOKUP(B204,[1]Sheet1!$B$2:$E$330,4,0)</f>
        <v>Chandmani dundgobi</v>
      </c>
      <c r="F204" s="12">
        <v>193706.8</v>
      </c>
      <c r="G204" s="12">
        <v>91149.3</v>
      </c>
      <c r="H204" s="12">
        <v>102557.5</v>
      </c>
      <c r="I204" s="12">
        <v>150872.29999999999</v>
      </c>
      <c r="J204" s="12">
        <v>42834.5</v>
      </c>
      <c r="K204" s="12">
        <v>340877</v>
      </c>
      <c r="L204" s="12">
        <v>229737.3</v>
      </c>
      <c r="M204" s="12">
        <v>93865.8</v>
      </c>
      <c r="N204" s="12">
        <v>-4127.5</v>
      </c>
      <c r="O204" s="12">
        <v>11831.8</v>
      </c>
      <c r="P204" s="12">
        <v>594.32103561666634</v>
      </c>
      <c r="Q204" s="13">
        <v>72073</v>
      </c>
    </row>
    <row r="205" spans="1:17">
      <c r="A205" s="8">
        <v>199</v>
      </c>
      <c r="B205" s="2">
        <v>359</v>
      </c>
      <c r="C205" s="8" t="s">
        <v>223</v>
      </c>
      <c r="D205" s="3" t="s">
        <v>29</v>
      </c>
      <c r="E205" s="10" t="str">
        <f>VLOOKUP(B205,[1]Sheet1!$B$2:$E$330,4,0)</f>
        <v>Shinest</v>
      </c>
      <c r="F205" s="12">
        <v>1685762.7</v>
      </c>
      <c r="G205" s="12">
        <v>731819.2</v>
      </c>
      <c r="H205" s="12">
        <v>953943.5</v>
      </c>
      <c r="I205" s="12">
        <v>1163695.7</v>
      </c>
      <c r="J205" s="12">
        <v>522067</v>
      </c>
      <c r="K205" s="12">
        <v>1947511.3</v>
      </c>
      <c r="L205" s="12">
        <v>1375197</v>
      </c>
      <c r="M205" s="12">
        <v>385086.6</v>
      </c>
      <c r="N205" s="12">
        <v>-77059.8</v>
      </c>
      <c r="O205" s="12">
        <v>110167.9</v>
      </c>
      <c r="P205" s="12">
        <v>2826.2154685664482</v>
      </c>
      <c r="Q205" s="13">
        <v>184723</v>
      </c>
    </row>
    <row r="206" spans="1:17">
      <c r="A206" s="8">
        <v>200</v>
      </c>
      <c r="B206" s="2">
        <v>368</v>
      </c>
      <c r="C206" s="8" t="s">
        <v>224</v>
      </c>
      <c r="D206" s="3" t="s">
        <v>20</v>
      </c>
      <c r="E206" s="10" t="str">
        <f>VLOOKUP(B206,[1]Sheet1!$B$2:$E$330,4,0)</f>
        <v>Us-Arkhangai</v>
      </c>
      <c r="F206" s="12">
        <v>104660.2</v>
      </c>
      <c r="G206" s="12">
        <v>42753.599999999999</v>
      </c>
      <c r="H206" s="12">
        <v>61906.6</v>
      </c>
      <c r="I206" s="12">
        <v>7925.1</v>
      </c>
      <c r="J206" s="12">
        <v>96735.1</v>
      </c>
      <c r="K206" s="12">
        <v>61446.9</v>
      </c>
      <c r="L206" s="12">
        <v>39729.199999999997</v>
      </c>
      <c r="M206" s="12">
        <v>20487.3</v>
      </c>
      <c r="N206" s="12"/>
      <c r="O206" s="12">
        <v>1107.4000000000001</v>
      </c>
      <c r="P206" s="12">
        <v>1425.9091110095665</v>
      </c>
      <c r="Q206" s="13">
        <v>67841</v>
      </c>
    </row>
    <row r="207" spans="1:17">
      <c r="A207" s="8">
        <v>201</v>
      </c>
      <c r="B207" s="2">
        <v>382</v>
      </c>
      <c r="C207" s="8" t="s">
        <v>225</v>
      </c>
      <c r="D207" s="3" t="s">
        <v>47</v>
      </c>
      <c r="E207" s="10" t="str">
        <f>VLOOKUP(B207,[1]Sheet1!$B$2:$E$330,4,0)</f>
        <v>Gan teerem</v>
      </c>
      <c r="F207" s="12">
        <v>830094.1</v>
      </c>
      <c r="G207" s="12">
        <v>636321.9</v>
      </c>
      <c r="H207" s="12">
        <v>193772.2</v>
      </c>
      <c r="I207" s="12">
        <v>875176.3</v>
      </c>
      <c r="J207" s="12">
        <v>-45082.2</v>
      </c>
      <c r="K207" s="12">
        <v>900</v>
      </c>
      <c r="L207" s="12"/>
      <c r="M207" s="12">
        <v>2320.1</v>
      </c>
      <c r="N207" s="12"/>
      <c r="O207" s="12">
        <v>-1420.1</v>
      </c>
      <c r="P207" s="12">
        <v>-152.04584086555323</v>
      </c>
      <c r="Q207" s="13">
        <v>296504</v>
      </c>
    </row>
    <row r="208" spans="1:17">
      <c r="A208" s="8">
        <v>202</v>
      </c>
      <c r="B208" s="2">
        <v>385</v>
      </c>
      <c r="C208" s="8" t="s">
        <v>226</v>
      </c>
      <c r="D208" s="3" t="s">
        <v>77</v>
      </c>
      <c r="E208" s="10" t="str">
        <f>VLOOKUP(B208,[1]Sheet1!$B$2:$E$330,4,0)</f>
        <v>Uujim Khangai</v>
      </c>
      <c r="F208" s="18">
        <v>77.532399999999996</v>
      </c>
      <c r="G208" s="18">
        <v>14.85</v>
      </c>
      <c r="H208" s="18">
        <v>62.682400000000001</v>
      </c>
      <c r="I208" s="18">
        <v>7.3651</v>
      </c>
      <c r="J208" s="18">
        <v>70.167299999999997</v>
      </c>
      <c r="K208" s="18">
        <v>0</v>
      </c>
      <c r="L208" s="18">
        <v>0</v>
      </c>
      <c r="M208" s="18">
        <v>0</v>
      </c>
      <c r="N208" s="18">
        <v>0</v>
      </c>
      <c r="O208" s="18">
        <v>0</v>
      </c>
      <c r="P208" s="12">
        <v>514.09511528570488</v>
      </c>
      <c r="Q208" s="13">
        <v>136487</v>
      </c>
    </row>
    <row r="209" spans="1:17">
      <c r="A209" s="8">
        <v>203</v>
      </c>
      <c r="B209" s="2">
        <v>395</v>
      </c>
      <c r="C209" s="8" t="s">
        <v>227</v>
      </c>
      <c r="D209" s="3" t="s">
        <v>77</v>
      </c>
      <c r="E209" s="10" t="str">
        <f>VLOOKUP(B209,[1]Sheet1!$B$2:$E$330,4,0)</f>
        <v>Buteel</v>
      </c>
      <c r="F209" s="12">
        <v>18854.8</v>
      </c>
      <c r="G209" s="12">
        <v>2100.1999999999998</v>
      </c>
      <c r="H209" s="12">
        <v>16754.599999999999</v>
      </c>
      <c r="I209" s="12">
        <v>366.1</v>
      </c>
      <c r="J209" s="12">
        <v>18488.7</v>
      </c>
      <c r="K209" s="12">
        <v>9800</v>
      </c>
      <c r="L209" s="12"/>
      <c r="M209" s="12">
        <v>9320</v>
      </c>
      <c r="N209" s="12"/>
      <c r="O209" s="12">
        <v>432</v>
      </c>
      <c r="P209" s="12">
        <v>79.787936458616542</v>
      </c>
      <c r="Q209" s="13">
        <v>231723</v>
      </c>
    </row>
    <row r="210" spans="1:17">
      <c r="A210" s="8">
        <v>204</v>
      </c>
      <c r="B210" s="2">
        <v>416</v>
      </c>
      <c r="C210" s="8" t="s">
        <v>228</v>
      </c>
      <c r="D210" s="3" t="s">
        <v>47</v>
      </c>
      <c r="E210" s="10" t="str">
        <f>VLOOKUP(B210,[1]Sheet1!$B$2:$E$330,4,0)</f>
        <v>Shine Urguu</v>
      </c>
      <c r="F210" s="12">
        <v>62402</v>
      </c>
      <c r="G210" s="12"/>
      <c r="H210" s="12">
        <v>62402</v>
      </c>
      <c r="I210" s="12"/>
      <c r="J210" s="12">
        <v>62402</v>
      </c>
      <c r="K210" s="12"/>
      <c r="L210" s="12"/>
      <c r="M210" s="12"/>
      <c r="N210" s="12"/>
      <c r="O210" s="12"/>
      <c r="P210" s="12">
        <v>978.21043391020817</v>
      </c>
      <c r="Q210" s="13">
        <v>63792</v>
      </c>
    </row>
    <row r="211" spans="1:17">
      <c r="A211" s="8">
        <v>205</v>
      </c>
      <c r="B211" s="2">
        <v>439</v>
      </c>
      <c r="C211" s="8" t="s">
        <v>229</v>
      </c>
      <c r="D211" s="3" t="s">
        <v>20</v>
      </c>
      <c r="E211" s="10" t="str">
        <f>VLOOKUP(B211,[1]Sheet1!$B$2:$E$330,4,0)</f>
        <v>Teever tuv</v>
      </c>
      <c r="F211" s="12">
        <v>9030.2000000000007</v>
      </c>
      <c r="G211" s="12">
        <v>7218.4</v>
      </c>
      <c r="H211" s="12">
        <v>1811.8</v>
      </c>
      <c r="I211" s="12">
        <v>19880.7</v>
      </c>
      <c r="J211" s="12">
        <v>-10850.5</v>
      </c>
      <c r="K211" s="12"/>
      <c r="L211" s="12"/>
      <c r="M211" s="12"/>
      <c r="N211" s="12"/>
      <c r="O211" s="12"/>
      <c r="P211" s="12">
        <v>-52.21833476907085</v>
      </c>
      <c r="Q211" s="13">
        <v>207791</v>
      </c>
    </row>
    <row r="212" spans="1:17">
      <c r="A212" s="8">
        <v>206</v>
      </c>
      <c r="B212" s="2">
        <v>446</v>
      </c>
      <c r="C212" s="8" t="s">
        <v>230</v>
      </c>
      <c r="D212" s="3" t="s">
        <v>32</v>
      </c>
      <c r="E212" s="10" t="str">
        <f>VLOOKUP(B212,[1]Sheet1!$B$2:$E$330,4,0)</f>
        <v>Tsagaannuur</v>
      </c>
      <c r="F212" s="12">
        <v>143251.9</v>
      </c>
      <c r="G212" s="12">
        <v>15538.3</v>
      </c>
      <c r="H212" s="12">
        <v>127713.60000000001</v>
      </c>
      <c r="I212" s="12">
        <v>50148.800000000003</v>
      </c>
      <c r="J212" s="12">
        <v>93103.1</v>
      </c>
      <c r="K212" s="12"/>
      <c r="L212" s="12"/>
      <c r="M212" s="12">
        <v>2640</v>
      </c>
      <c r="N212" s="12"/>
      <c r="O212" s="12">
        <v>-2640</v>
      </c>
      <c r="P212" s="12">
        <v>67.514546688634155</v>
      </c>
      <c r="Q212" s="13">
        <v>1379008</v>
      </c>
    </row>
    <row r="213" spans="1:17">
      <c r="A213" s="8">
        <v>207</v>
      </c>
      <c r="B213" s="2">
        <v>449</v>
      </c>
      <c r="C213" s="8" t="s">
        <v>231</v>
      </c>
      <c r="D213" s="3" t="s">
        <v>32</v>
      </c>
      <c r="E213" s="10" t="str">
        <f>VLOOKUP(B213,[1]Sheet1!$B$2:$E$330,4,0)</f>
        <v>Selenge Impex</v>
      </c>
      <c r="F213" s="12">
        <v>63132.6</v>
      </c>
      <c r="G213" s="12">
        <v>18993.400000000001</v>
      </c>
      <c r="H213" s="12">
        <v>44139.199999999997</v>
      </c>
      <c r="I213" s="12">
        <v>29579.5</v>
      </c>
      <c r="J213" s="12">
        <v>33553.1</v>
      </c>
      <c r="K213" s="12">
        <v>1378</v>
      </c>
      <c r="L213" s="12"/>
      <c r="M213" s="12">
        <v>178</v>
      </c>
      <c r="N213" s="12"/>
      <c r="O213" s="12">
        <v>1080</v>
      </c>
      <c r="P213" s="12">
        <v>214.36256189107169</v>
      </c>
      <c r="Q213" s="13">
        <v>156525</v>
      </c>
    </row>
    <row r="214" spans="1:17">
      <c r="A214" s="8">
        <v>208</v>
      </c>
      <c r="B214" s="2">
        <v>469</v>
      </c>
      <c r="C214" s="8" t="s">
        <v>232</v>
      </c>
      <c r="D214" s="3" t="s">
        <v>20</v>
      </c>
      <c r="E214" s="10" t="str">
        <f>VLOOKUP(B214,[1]Sheet1!$B$2:$E$330,4,0)</f>
        <v>Erdenet Autozam</v>
      </c>
      <c r="F214" s="12">
        <v>185093.8</v>
      </c>
      <c r="G214" s="12">
        <v>54451.4</v>
      </c>
      <c r="H214" s="12">
        <v>130642.4</v>
      </c>
      <c r="I214" s="12">
        <v>5661</v>
      </c>
      <c r="J214" s="12">
        <v>179432.7</v>
      </c>
      <c r="K214" s="12">
        <v>35600</v>
      </c>
      <c r="L214" s="12">
        <v>31750</v>
      </c>
      <c r="M214" s="12">
        <v>950</v>
      </c>
      <c r="N214" s="12"/>
      <c r="O214" s="12">
        <v>2610</v>
      </c>
      <c r="P214" s="12">
        <v>208.30091559081555</v>
      </c>
      <c r="Q214" s="13">
        <v>861411</v>
      </c>
    </row>
    <row r="215" spans="1:17">
      <c r="A215" s="8">
        <v>209</v>
      </c>
      <c r="B215" s="2">
        <v>470</v>
      </c>
      <c r="C215" s="8" t="s">
        <v>233</v>
      </c>
      <c r="D215" s="3" t="s">
        <v>20</v>
      </c>
      <c r="E215" s="10" t="str">
        <f>VLOOKUP(B215,[1]Sheet1!$B$2:$E$330,4,0)</f>
        <v>Dar Zam</v>
      </c>
      <c r="F215" s="12">
        <v>11752.9</v>
      </c>
      <c r="G215" s="12">
        <v>11752.9</v>
      </c>
      <c r="H215" s="12"/>
      <c r="I215" s="12">
        <v>69976.7</v>
      </c>
      <c r="J215" s="12">
        <v>-58223.8</v>
      </c>
      <c r="K215" s="12"/>
      <c r="L215" s="12"/>
      <c r="M215" s="12"/>
      <c r="N215" s="12"/>
      <c r="O215" s="12"/>
      <c r="P215" s="12">
        <v>-94.389217440925492</v>
      </c>
      <c r="Q215" s="13">
        <v>616848</v>
      </c>
    </row>
    <row r="216" spans="1:17">
      <c r="A216" s="8">
        <v>210</v>
      </c>
      <c r="B216" s="2">
        <v>472</v>
      </c>
      <c r="C216" s="8" t="s">
        <v>234</v>
      </c>
      <c r="D216" s="3" t="s">
        <v>47</v>
      </c>
      <c r="E216" s="10" t="str">
        <f>VLOOKUP(B216,[1]Sheet1!$B$2:$E$330,4,0)</f>
        <v>Khuns Tuv</v>
      </c>
      <c r="F216" s="12">
        <v>10346.5</v>
      </c>
      <c r="G216" s="12">
        <v>48</v>
      </c>
      <c r="H216" s="12">
        <v>10298.5</v>
      </c>
      <c r="I216" s="12">
        <v>58094.1</v>
      </c>
      <c r="J216" s="12">
        <v>-47747.6</v>
      </c>
      <c r="K216" s="12"/>
      <c r="L216" s="12"/>
      <c r="M216" s="12"/>
      <c r="N216" s="12"/>
      <c r="O216" s="12"/>
      <c r="P216" s="12">
        <v>-105.58816114779547</v>
      </c>
      <c r="Q216" s="13">
        <v>452206</v>
      </c>
    </row>
    <row r="217" spans="1:17">
      <c r="A217" s="8">
        <v>211</v>
      </c>
      <c r="B217" s="2">
        <v>473</v>
      </c>
      <c r="C217" s="8" t="s">
        <v>235</v>
      </c>
      <c r="D217" s="3" t="s">
        <v>77</v>
      </c>
      <c r="E217" s="10" t="str">
        <f>VLOOKUP(B217,[1]Sheet1!$B$2:$E$330,4,0)</f>
        <v>Altanduulga</v>
      </c>
      <c r="F217" s="12">
        <v>166621.9</v>
      </c>
      <c r="G217" s="12">
        <v>75575.3</v>
      </c>
      <c r="H217" s="12">
        <v>91046.6</v>
      </c>
      <c r="I217" s="12">
        <v>23829.5</v>
      </c>
      <c r="J217" s="12">
        <v>142792.4</v>
      </c>
      <c r="K217" s="12">
        <v>253640</v>
      </c>
      <c r="L217" s="12"/>
      <c r="M217" s="12">
        <v>242488.7</v>
      </c>
      <c r="N217" s="12"/>
      <c r="O217" s="12">
        <v>10593.7</v>
      </c>
      <c r="P217" s="12">
        <v>329.24537002877588</v>
      </c>
      <c r="Q217" s="13">
        <v>433696</v>
      </c>
    </row>
    <row r="218" spans="1:17">
      <c r="A218" s="8">
        <v>212</v>
      </c>
      <c r="B218" s="2">
        <v>474</v>
      </c>
      <c r="C218" s="8" t="s">
        <v>236</v>
      </c>
      <c r="D218" s="3" t="s">
        <v>32</v>
      </c>
      <c r="E218" s="10" t="str">
        <f>VLOOKUP(B218,[1]Sheet1!$B$2:$E$330,4,0)</f>
        <v>Undram</v>
      </c>
      <c r="F218" s="12">
        <v>68156.600000000006</v>
      </c>
      <c r="G218" s="12">
        <v>14446.2</v>
      </c>
      <c r="H218" s="12">
        <v>53710.400000000001</v>
      </c>
      <c r="I218" s="12"/>
      <c r="J218" s="12">
        <v>68156.600000000006</v>
      </c>
      <c r="K218" s="12">
        <v>3511</v>
      </c>
      <c r="L218" s="12">
        <v>2177.4</v>
      </c>
      <c r="M218" s="12">
        <v>1226.2</v>
      </c>
      <c r="N218" s="12"/>
      <c r="O218" s="12">
        <v>96.7</v>
      </c>
      <c r="P218" s="12">
        <v>211.45828485621303</v>
      </c>
      <c r="Q218" s="13">
        <v>322317</v>
      </c>
    </row>
    <row r="220" spans="1:17">
      <c r="B220" s="21" t="s">
        <v>237</v>
      </c>
    </row>
  </sheetData>
  <mergeCells count="12">
    <mergeCell ref="A4:Q4"/>
    <mergeCell ref="A26:Q26"/>
    <mergeCell ref="A181:Q181"/>
    <mergeCell ref="A1:Q1"/>
    <mergeCell ref="A2:A3"/>
    <mergeCell ref="B2:B3"/>
    <mergeCell ref="C2:C3"/>
    <mergeCell ref="D2:D3"/>
    <mergeCell ref="E2:E3"/>
    <mergeCell ref="F2:J2"/>
    <mergeCell ref="K2:O2"/>
    <mergeCell ref="P2:Q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2013-03-14T03:18:56Z</dcterms:created>
  <dcterms:modified xsi:type="dcterms:W3CDTF">2013-03-19T02:18:20Z</dcterms:modified>
</cp:coreProperties>
</file>