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" yWindow="65344" windowWidth="8292" windowHeight="7596" activeTab="0"/>
  </bookViews>
  <sheets>
    <sheet name="Sheet1" sheetId="1" r:id="rId1"/>
    <sheet name="Sheet2" sheetId="2" r:id="rId2"/>
  </sheets>
  <definedNames>
    <definedName name="_xlnm.Print_Area" localSheetId="0">'Sheet1'!$A$1:$M$95</definedName>
  </definedNames>
  <calcPr calcId="124519"/>
</workbook>
</file>

<file path=xl/sharedStrings.xml><?xml version="1.0" encoding="utf-8"?>
<sst xmlns="http://schemas.openxmlformats.org/spreadsheetml/2006/main" count="297" uniqueCount="168">
  <si>
    <t>№</t>
  </si>
  <si>
    <t>●</t>
  </si>
  <si>
    <t xml:space="preserve">Нийт 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</si>
  <si>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</si>
  <si>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</si>
  <si>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</si>
  <si>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</si>
  <si>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</si>
  <si>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</si>
  <si>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</si>
  <si>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</si>
  <si>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</si>
  <si>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</si>
  <si>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</si>
  <si>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</si>
  <si>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</si>
  <si>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</si>
  <si>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</si>
  <si>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</si>
  <si>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</si>
  <si>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</si>
  <si>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</si>
  <si>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</si>
  <si>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</si>
  <si>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</si>
  <si>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</si>
  <si>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</si>
  <si>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</si>
  <si>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</si>
  <si>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</si>
  <si>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</si>
  <si>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</si>
  <si>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</si>
  <si>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</si>
  <si>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</si>
  <si>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</si>
  <si>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</si>
  <si>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</si>
  <si>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</si>
  <si>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</si>
  <si>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</si>
  <si>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</si>
  <si>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</si>
  <si>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</si>
  <si>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</si>
  <si>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</si>
  <si>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</si>
  <si>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</si>
  <si>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</si>
  <si>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</si>
  <si>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</si>
  <si>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</si>
  <si>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</si>
  <si>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</si>
  <si>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</si>
  <si>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</si>
  <si>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</si>
  <si>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</si>
  <si>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</si>
  <si>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</si>
  <si>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</si>
  <si>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</si>
  <si>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</si>
  <si>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</si>
  <si>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</si>
  <si>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</si>
  <si>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</si>
  <si>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</si>
  <si>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</si>
  <si>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</si>
  <si>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</si>
  <si>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</si>
  <si>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</si>
  <si>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</si>
  <si>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</si>
  <si>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</si>
  <si>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</si>
  <si>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</si>
  <si>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</si>
  <si>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</si>
  <si>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</si>
  <si>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▪</t>
  </si>
  <si>
    <t>DWMGL</t>
  </si>
  <si>
    <t>ABJYA</t>
  </si>
  <si>
    <t>ACE&amp;T CAPITAL</t>
  </si>
  <si>
    <t>ALTAN KHOROMSOG</t>
  </si>
  <si>
    <t>ASIA PACIFIC SECURITIES</t>
  </si>
  <si>
    <t>ARD CAPITAL GROUP</t>
  </si>
  <si>
    <t>ARGAI BEST</t>
  </si>
  <si>
    <t>BDSEC</t>
  </si>
  <si>
    <t>BAGA KHEER</t>
  </si>
  <si>
    <t>BLACKSTONE INTERNATIONAL</t>
  </si>
  <si>
    <t>BLOOMSBURY SECURITIES</t>
  </si>
  <si>
    <t>BLUESKY SECURITIES</t>
  </si>
  <si>
    <t>BULGAN BROKER</t>
  </si>
  <si>
    <t>BUMBAT ALTAI</t>
  </si>
  <si>
    <t>CAPITAL MARKET CORP</t>
  </si>
  <si>
    <t>DELGERKHANGAI SECURITIES</t>
  </si>
  <si>
    <t>DOGSON</t>
  </si>
  <si>
    <t>DARKHAN BROKER</t>
  </si>
  <si>
    <t>DAEWOO SECURITIES MONGOLIA</t>
  </si>
  <si>
    <t>EURASIA CAPITAL HOLDING</t>
  </si>
  <si>
    <t>FINANCE LINK GROUP</t>
  </si>
  <si>
    <t>FRONTIER</t>
  </si>
  <si>
    <t>GATSUURT TRADE</t>
  </si>
  <si>
    <t>GAULI</t>
  </si>
  <si>
    <t>GRANDDEVELOPMENT</t>
  </si>
  <si>
    <t>GOODSEC</t>
  </si>
  <si>
    <t>GOLOMT SECURITIES</t>
  </si>
  <si>
    <t>GLOBALASSET</t>
  </si>
  <si>
    <t>GENDEX</t>
  </si>
  <si>
    <t>GOVYN NOYON NURUU</t>
  </si>
  <si>
    <t>GRANDLINE</t>
  </si>
  <si>
    <t>GREAT SECURITIES</t>
  </si>
  <si>
    <t>HUNNU EMPIRE</t>
  </si>
  <si>
    <t>I TRADE</t>
  </si>
  <si>
    <t>LONDON ASIA CAPITAL MONGOLIA</t>
  </si>
  <si>
    <t>LIFETIME INVESTMENT</t>
  </si>
  <si>
    <t>MERGEN SANAA</t>
  </si>
  <si>
    <t>MONET CAPITAL</t>
  </si>
  <si>
    <t>MONKHAN TRADE</t>
  </si>
  <si>
    <t>MONGOL SECURITIES</t>
  </si>
  <si>
    <t>MASDAQ</t>
  </si>
  <si>
    <t>MONSEC</t>
  </si>
  <si>
    <t>NOVEL INVESTMENT</t>
  </si>
  <si>
    <t>NATIONAL SECURITIES</t>
  </si>
  <si>
    <t>OCHIR ERDENE INVEST</t>
  </si>
  <si>
    <t>MUNKH OGTORGUI</t>
  </si>
  <si>
    <t>PREVALENT</t>
  </si>
  <si>
    <t>RESCAP SECURITIES</t>
  </si>
  <si>
    <t>FINANCIAL DEVELOPMENT INVEST</t>
  </si>
  <si>
    <t>SANAR</t>
  </si>
  <si>
    <t>SECAP</t>
  </si>
  <si>
    <t>SG CAPITAL</t>
  </si>
  <si>
    <t>SKYKHAN CAPITAL</t>
  </si>
  <si>
    <t>SOYOMBO INVESTMENT CORPORATION</t>
  </si>
  <si>
    <t>STANDARD INVESTMENT</t>
  </si>
  <si>
    <t>TAVAN BOGD</t>
  </si>
  <si>
    <t>TULGAT CHANDMANI BAYAN</t>
  </si>
  <si>
    <t>TDB CAPITAL</t>
  </si>
  <si>
    <t>TENDSEC</t>
  </si>
  <si>
    <t>TENGRI SECURITIES</t>
  </si>
  <si>
    <t>TENGER CAPITAL</t>
  </si>
  <si>
    <t>TAVANTOLGOI KHISHIG</t>
  </si>
  <si>
    <t>TUSHIG TRUST</t>
  </si>
  <si>
    <t>TUUSHIN INVEST</t>
  </si>
  <si>
    <t>UNDURKHAN INVEST</t>
  </si>
  <si>
    <t>UNITED SECURITIES</t>
  </si>
  <si>
    <t>ZEUS CAPITAL</t>
  </si>
  <si>
    <t>ZUUNY GARTS SECURITIES</t>
  </si>
  <si>
    <t>ZERGED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</si>
  <si>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</si>
  <si>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</si>
  <si>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</si>
  <si>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</si>
  <si>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</si>
  <si>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</si>
  <si>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</si>
  <si>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</si>
  <si>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</si>
  <si>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</si>
  <si>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</si>
  <si>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</si>
  <si>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</si>
  <si>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</si>
  <si>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As of May 31, 2014</t>
  </si>
  <si>
    <t>RANKING OF THE MEMBERS OF MONGOLIAN STOCK EXCHANGE,</t>
  </si>
  <si>
    <t>based on the trading volume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</si>
</sst>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43" fontId="10" fillId="3" borderId="1" xfId="18" applyFont="1" applyFill="1" applyBorder="1" applyAlignment="1">
      <alignment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164" fontId="9" fillId="2" borderId="0" xfId="18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6" fillId="4" borderId="1" xfId="18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15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8" applyNumberFormat="1" applyFont="1" applyFill="1" applyBorder="1" applyAlignment="1">
      <alignment vertical="top"/>
    </xf>
    <xf numFmtId="43" fontId="6" fillId="3" borderId="1" xfId="18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horizontal="center" vertical="center"/>
    </xf>
    <xf numFmtId="43" fontId="13" fillId="3" borderId="1" xfId="18" applyNumberFormat="1" applyFont="1" applyFill="1" applyBorder="1" applyAlignment="1">
      <alignment vertical="center"/>
    </xf>
    <xf numFmtId="43" fontId="10" fillId="4" borderId="0" xfId="18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3" fontId="6" fillId="4" borderId="0" xfId="18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8" applyFont="1" applyFill="1" applyBorder="1" applyAlignment="1">
      <alignment vertical="center" wrapText="1"/>
    </xf>
    <xf numFmtId="165" fontId="6" fillId="4" borderId="1" xfId="15" applyNumberFormat="1" applyFont="1" applyFill="1" applyBorder="1" applyAlignment="1">
      <alignment horizontal="center" vertical="center" wrapText="1"/>
    </xf>
    <xf numFmtId="43" fontId="13" fillId="3" borderId="0" xfId="18" applyNumberFormat="1" applyFont="1" applyFill="1" applyAlignment="1">
      <alignment vertical="top"/>
    </xf>
    <xf numFmtId="43" fontId="2" fillId="3" borderId="1" xfId="18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10" fillId="3" borderId="0" xfId="18" applyNumberFormat="1" applyFont="1" applyFill="1" applyAlignment="1">
      <alignment vertical="center" wrapText="1"/>
    </xf>
    <xf numFmtId="43" fontId="6" fillId="3" borderId="0" xfId="18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18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</xdr:colOff>
      <xdr:row>6</xdr:row>
      <xdr:rowOff>200025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2268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zoomScale="75" zoomScaleSheetLayoutView="75" workbookViewId="0" topLeftCell="A9">
      <selection activeCell="M19" sqref="M19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28125" style="1" customWidth="1"/>
    <col min="10" max="10" width="18.421875" style="1" customWidth="1"/>
    <col min="11" max="11" width="21.140625" style="1" customWidth="1"/>
    <col min="12" max="12" width="17.8515625" style="1" hidden="1" customWidth="1"/>
    <col min="13" max="13" width="16.140625" style="1" customWidth="1"/>
    <col min="14" max="16384" width="9.140625" style="1" customWidth="1"/>
  </cols>
  <sheetData>
    <row r="6" spans="1:12" ht="13.9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7"/>
      <c r="I8" s="7"/>
      <c r="J8" s="14"/>
      <c r="K8" s="7"/>
      <c r="L8" s="5"/>
    </row>
    <row r="9" spans="1:12" ht="15" customHeight="1">
      <c r="A9" s="42" t="s">
        <v>166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5"/>
    </row>
    <row r="10" spans="1:12" ht="15.75">
      <c r="A10" s="5"/>
      <c r="B10" s="5"/>
      <c r="C10" s="5"/>
      <c r="D10" s="5"/>
      <c r="E10" s="42" t="s">
        <v>167</v>
      </c>
      <c r="F10" s="42"/>
      <c r="G10" s="42"/>
      <c r="H10" s="42"/>
      <c r="I10" s="70"/>
      <c r="J10" s="70"/>
      <c r="K10" s="70"/>
      <c r="L10" s="5"/>
    </row>
    <row r="11" spans="1:13" ht="15" customHeight="1">
      <c r="A11" s="5"/>
      <c r="B11" s="5"/>
      <c r="C11" s="5"/>
      <c r="D11" s="5"/>
      <c r="E11" s="5"/>
      <c r="F11" s="5"/>
      <c r="G11" s="6"/>
      <c r="H11" s="5"/>
      <c r="I11" s="5"/>
      <c r="J11" s="51" t="s">
        <v>165</v>
      </c>
      <c r="K11" s="51"/>
      <c r="L11" s="51"/>
      <c r="M11" s="51"/>
    </row>
    <row r="12" spans="1:13" ht="14.4" customHeight="1">
      <c r="A12" s="43" t="s">
        <v>0</v>
      </c>
      <c r="B12" s="43" t="s">
        <v>151</v>
      </c>
      <c r="C12" s="43" t="s">
        <v>152</v>
      </c>
      <c r="D12" s="61" t="s">
        <v>153</v>
      </c>
      <c r="E12" s="61"/>
      <c r="F12" s="61"/>
      <c r="G12" s="47" t="s">
        <v>154</v>
      </c>
      <c r="H12" s="48"/>
      <c r="I12" s="48"/>
      <c r="J12" s="48"/>
      <c r="K12" s="46" t="s">
        <v>155</v>
      </c>
      <c r="L12" s="46"/>
      <c r="M12" s="46"/>
    </row>
    <row r="13" spans="1:13" s="3" customFormat="1" ht="15.75" customHeight="1">
      <c r="A13" s="43"/>
      <c r="B13" s="43"/>
      <c r="C13" s="43"/>
      <c r="D13" s="61"/>
      <c r="E13" s="61"/>
      <c r="F13" s="61"/>
      <c r="G13" s="49"/>
      <c r="H13" s="50"/>
      <c r="I13" s="50"/>
      <c r="J13" s="50"/>
      <c r="K13" s="46"/>
      <c r="L13" s="46"/>
      <c r="M13" s="46"/>
    </row>
    <row r="14" spans="1:13" s="3" customFormat="1" ht="33.75" customHeight="1">
      <c r="A14" s="43"/>
      <c r="B14" s="43"/>
      <c r="C14" s="43"/>
      <c r="D14" s="61"/>
      <c r="E14" s="61"/>
      <c r="F14" s="61"/>
      <c r="G14" s="62" t="s">
        <v>156</v>
      </c>
      <c r="H14" s="62"/>
      <c r="I14" s="62" t="s">
        <v>157</v>
      </c>
      <c r="J14" s="63" t="s">
        <v>158</v>
      </c>
      <c r="K14" s="64" t="s">
        <v>158</v>
      </c>
      <c r="L14" s="21"/>
      <c r="M14" s="44" t="s">
        <v>159</v>
      </c>
    </row>
    <row r="15" spans="1:13" s="3" customFormat="1" ht="55.95" customHeight="1">
      <c r="A15" s="43"/>
      <c r="B15" s="43"/>
      <c r="C15" s="43"/>
      <c r="D15" s="65" t="s">
        <v>160</v>
      </c>
      <c r="E15" s="65" t="s">
        <v>161</v>
      </c>
      <c r="F15" s="65" t="s">
        <v>162</v>
      </c>
      <c r="G15" s="66" t="s">
        <v>163</v>
      </c>
      <c r="H15" s="67" t="s">
        <v>164</v>
      </c>
      <c r="I15" s="62"/>
      <c r="J15" s="68"/>
      <c r="K15" s="69"/>
      <c r="L15" s="21"/>
      <c r="M15" s="45"/>
    </row>
    <row r="16" spans="1:13" ht="31.2">
      <c r="A16" s="13">
        <v>1</v>
      </c>
      <c r="B16" s="16" t="s">
        <v>13</v>
      </c>
      <c r="C16" s="11" t="s">
        <v>138</v>
      </c>
      <c r="D16" s="12" t="s">
        <v>1</v>
      </c>
      <c r="E16" s="17"/>
      <c r="F16" s="17"/>
      <c r="G16" s="10">
        <v>58197828</v>
      </c>
      <c r="H16" s="10">
        <v>0</v>
      </c>
      <c r="I16" s="10">
        <v>0</v>
      </c>
      <c r="J16" s="9">
        <f>G16+I16</f>
        <v>58197828</v>
      </c>
      <c r="K16" s="23">
        <v>6357292888</v>
      </c>
      <c r="L16" s="35">
        <v>126948537.18999998</v>
      </c>
      <c r="M16" s="24">
        <v>0.35644436088844256</v>
      </c>
    </row>
    <row r="17" spans="1:13" ht="15.6">
      <c r="A17" s="13">
        <v>2</v>
      </c>
      <c r="B17" s="16" t="s">
        <v>7</v>
      </c>
      <c r="C17" s="11" t="s">
        <v>89</v>
      </c>
      <c r="D17" s="12" t="s">
        <v>1</v>
      </c>
      <c r="E17" s="12" t="s">
        <v>1</v>
      </c>
      <c r="F17" s="12" t="s">
        <v>1</v>
      </c>
      <c r="G17" s="30">
        <v>233661113.65</v>
      </c>
      <c r="H17" s="10">
        <v>0</v>
      </c>
      <c r="I17" s="10">
        <v>0</v>
      </c>
      <c r="J17" s="9">
        <f>G17+I17</f>
        <v>233661113.65</v>
      </c>
      <c r="K17" s="23">
        <v>3437632597.78</v>
      </c>
      <c r="L17" s="21">
        <v>51252336</v>
      </c>
      <c r="M17" s="24">
        <v>0.19274316534918295</v>
      </c>
    </row>
    <row r="18" spans="1:13" ht="15.6">
      <c r="A18" s="13">
        <v>3</v>
      </c>
      <c r="B18" s="16" t="s">
        <v>57</v>
      </c>
      <c r="C18" s="11" t="s">
        <v>136</v>
      </c>
      <c r="D18" s="12" t="s">
        <v>1</v>
      </c>
      <c r="E18" s="12" t="s">
        <v>1</v>
      </c>
      <c r="F18" s="12" t="s">
        <v>1</v>
      </c>
      <c r="G18" s="10">
        <v>59689733</v>
      </c>
      <c r="H18" s="10">
        <v>0</v>
      </c>
      <c r="I18" s="10">
        <v>1631360</v>
      </c>
      <c r="J18" s="9">
        <f>G18+I18</f>
        <v>61321093</v>
      </c>
      <c r="K18" s="23">
        <v>2039579551</v>
      </c>
      <c r="L18" s="21">
        <v>103653048</v>
      </c>
      <c r="M18" s="24">
        <v>0.11435632152635401</v>
      </c>
    </row>
    <row r="19" spans="1:13" ht="19.2" customHeight="1">
      <c r="A19" s="13">
        <v>4</v>
      </c>
      <c r="B19" s="16" t="s">
        <v>18</v>
      </c>
      <c r="C19" s="11" t="s">
        <v>97</v>
      </c>
      <c r="D19" s="12" t="s">
        <v>1</v>
      </c>
      <c r="E19" s="17"/>
      <c r="F19" s="17"/>
      <c r="G19" s="33">
        <v>42496611</v>
      </c>
      <c r="H19" s="10">
        <v>0</v>
      </c>
      <c r="I19" s="10">
        <v>0</v>
      </c>
      <c r="J19" s="9">
        <f>G19+I19</f>
        <v>42496611</v>
      </c>
      <c r="K19" s="23">
        <v>1474470387.08</v>
      </c>
      <c r="L19" s="21">
        <v>0</v>
      </c>
      <c r="M19" s="24">
        <v>0.08267145529250707</v>
      </c>
    </row>
    <row r="20" spans="1:13" ht="31.2">
      <c r="A20" s="13">
        <v>5</v>
      </c>
      <c r="B20" s="16" t="s">
        <v>39</v>
      </c>
      <c r="C20" s="11" t="s">
        <v>101</v>
      </c>
      <c r="D20" s="12" t="s">
        <v>1</v>
      </c>
      <c r="E20" s="12" t="s">
        <v>1</v>
      </c>
      <c r="F20" s="12" t="s">
        <v>1</v>
      </c>
      <c r="G20" s="10">
        <v>9656050</v>
      </c>
      <c r="H20" s="10">
        <v>0</v>
      </c>
      <c r="I20" s="10">
        <v>0</v>
      </c>
      <c r="J20" s="9">
        <f>G20+I20</f>
        <v>9656050</v>
      </c>
      <c r="K20" s="23">
        <v>631805689</v>
      </c>
      <c r="L20" s="21">
        <v>177135288</v>
      </c>
      <c r="M20" s="24">
        <v>0.035424445434373564</v>
      </c>
    </row>
    <row r="21" spans="1:13" ht="15.6">
      <c r="A21" s="13">
        <v>6</v>
      </c>
      <c r="B21" s="16" t="s">
        <v>20</v>
      </c>
      <c r="C21" s="11" t="s">
        <v>110</v>
      </c>
      <c r="D21" s="12" t="s">
        <v>1</v>
      </c>
      <c r="E21" s="17"/>
      <c r="F21" s="17"/>
      <c r="G21" s="41">
        <v>1860</v>
      </c>
      <c r="H21" s="10">
        <v>0</v>
      </c>
      <c r="I21" s="10"/>
      <c r="J21" s="9">
        <f>G21+I21</f>
        <v>1860</v>
      </c>
      <c r="K21" s="23">
        <v>402845412</v>
      </c>
      <c r="L21" s="37">
        <v>753168562.4</v>
      </c>
      <c r="M21" s="24">
        <v>0.022586968690435038</v>
      </c>
    </row>
    <row r="22" spans="1:13" ht="15.6">
      <c r="A22" s="13">
        <v>7</v>
      </c>
      <c r="B22" s="16" t="s">
        <v>11</v>
      </c>
      <c r="C22" s="11" t="s">
        <v>99</v>
      </c>
      <c r="D22" s="12" t="s">
        <v>1</v>
      </c>
      <c r="E22" s="17"/>
      <c r="F22" s="17"/>
      <c r="G22" s="30">
        <v>27725979.799999997</v>
      </c>
      <c r="H22" s="10">
        <v>0</v>
      </c>
      <c r="I22" s="10">
        <v>0</v>
      </c>
      <c r="J22" s="9">
        <f>G22+I22</f>
        <v>27725979.799999997</v>
      </c>
      <c r="K22" s="23">
        <v>325331445.34</v>
      </c>
      <c r="L22" s="21">
        <v>498381198.08</v>
      </c>
      <c r="M22" s="24">
        <v>0.018240870942098645</v>
      </c>
    </row>
    <row r="23" spans="1:13" ht="15.6">
      <c r="A23" s="13">
        <v>8</v>
      </c>
      <c r="B23" s="16" t="s">
        <v>6</v>
      </c>
      <c r="C23" s="11" t="s">
        <v>118</v>
      </c>
      <c r="D23" s="12" t="s">
        <v>1</v>
      </c>
      <c r="E23" s="17"/>
      <c r="F23" s="17"/>
      <c r="G23" s="41">
        <v>51493773</v>
      </c>
      <c r="H23" s="10">
        <v>0</v>
      </c>
      <c r="I23" s="10"/>
      <c r="J23" s="9">
        <f>G23+I23</f>
        <v>51493773</v>
      </c>
      <c r="K23" s="23">
        <v>242265217</v>
      </c>
      <c r="L23" s="35">
        <v>166788081.35</v>
      </c>
      <c r="M23" s="24">
        <v>0.013583465786524708</v>
      </c>
    </row>
    <row r="24" spans="1:13" ht="15.6">
      <c r="A24" s="13">
        <v>9</v>
      </c>
      <c r="B24" s="16" t="s">
        <v>17</v>
      </c>
      <c r="C24" s="11" t="s">
        <v>88</v>
      </c>
      <c r="D24" s="12" t="s">
        <v>1</v>
      </c>
      <c r="E24" s="17"/>
      <c r="F24" s="17"/>
      <c r="G24" s="30">
        <v>1600680</v>
      </c>
      <c r="H24" s="10">
        <v>0</v>
      </c>
      <c r="I24" s="10">
        <v>0</v>
      </c>
      <c r="J24" s="9">
        <f>G24+I24</f>
        <v>1600680</v>
      </c>
      <c r="K24" s="23">
        <v>240278385</v>
      </c>
      <c r="L24" s="21">
        <v>522834162.22</v>
      </c>
      <c r="M24" s="24">
        <v>0.013472066945082387</v>
      </c>
    </row>
    <row r="25" spans="1:13" ht="15.6">
      <c r="A25" s="13">
        <v>10</v>
      </c>
      <c r="B25" s="16" t="s">
        <v>14</v>
      </c>
      <c r="C25" s="11" t="s">
        <v>95</v>
      </c>
      <c r="D25" s="12" t="s">
        <v>1</v>
      </c>
      <c r="E25" s="17"/>
      <c r="F25" s="17"/>
      <c r="G25" s="30">
        <v>38185285.75</v>
      </c>
      <c r="H25" s="10">
        <v>0</v>
      </c>
      <c r="I25" s="10">
        <v>129180</v>
      </c>
      <c r="J25" s="9">
        <f>G25+I25</f>
        <v>38314465.75</v>
      </c>
      <c r="K25" s="23">
        <v>231228155.62</v>
      </c>
      <c r="L25" s="35">
        <v>355635253</v>
      </c>
      <c r="M25" s="24">
        <v>0.012964633469217668</v>
      </c>
    </row>
    <row r="26" spans="1:13" ht="16.8" customHeight="1">
      <c r="A26" s="13">
        <v>11</v>
      </c>
      <c r="B26" s="16" t="s">
        <v>26</v>
      </c>
      <c r="C26" s="11" t="s">
        <v>125</v>
      </c>
      <c r="D26" s="12" t="s">
        <v>1</v>
      </c>
      <c r="E26" s="12" t="s">
        <v>1</v>
      </c>
      <c r="F26" s="12" t="s">
        <v>1</v>
      </c>
      <c r="G26" s="30">
        <v>4219925</v>
      </c>
      <c r="H26" s="10">
        <v>0</v>
      </c>
      <c r="I26" s="10">
        <v>0</v>
      </c>
      <c r="J26" s="9">
        <f>G26+I26</f>
        <v>4219925</v>
      </c>
      <c r="K26" s="23">
        <v>224753622</v>
      </c>
      <c r="L26" s="35">
        <v>0</v>
      </c>
      <c r="M26" s="24">
        <v>0.01260161558741017</v>
      </c>
    </row>
    <row r="27" spans="1:13" ht="14.4" customHeight="1">
      <c r="A27" s="13">
        <v>12</v>
      </c>
      <c r="B27" s="16" t="s">
        <v>35</v>
      </c>
      <c r="C27" s="11" t="s">
        <v>87</v>
      </c>
      <c r="D27" s="12" t="s">
        <v>1</v>
      </c>
      <c r="E27" s="12" t="s">
        <v>1</v>
      </c>
      <c r="F27" s="13"/>
      <c r="G27" s="9">
        <v>30796257.23</v>
      </c>
      <c r="H27" s="10">
        <v>0</v>
      </c>
      <c r="I27" s="10">
        <v>0</v>
      </c>
      <c r="J27" s="9">
        <f>G27+I27</f>
        <v>30796257.23</v>
      </c>
      <c r="K27" s="23">
        <v>217091755.73</v>
      </c>
      <c r="L27" s="21">
        <v>198125147.99</v>
      </c>
      <c r="M27" s="24">
        <v>0.012172025654409292</v>
      </c>
    </row>
    <row r="28" spans="1:13" ht="15.6">
      <c r="A28" s="13">
        <v>13</v>
      </c>
      <c r="B28" s="16" t="s">
        <v>12</v>
      </c>
      <c r="C28" s="11" t="s">
        <v>123</v>
      </c>
      <c r="D28" s="12" t="s">
        <v>1</v>
      </c>
      <c r="E28" s="12" t="s">
        <v>1</v>
      </c>
      <c r="F28" s="17"/>
      <c r="G28" s="30">
        <v>25044636</v>
      </c>
      <c r="H28" s="10">
        <v>0</v>
      </c>
      <c r="I28" s="10">
        <v>0</v>
      </c>
      <c r="J28" s="9">
        <f>G28+I28</f>
        <v>25044636</v>
      </c>
      <c r="K28" s="23">
        <v>212672508.37</v>
      </c>
      <c r="L28" s="21">
        <v>457808532.90999997</v>
      </c>
      <c r="M28" s="24">
        <v>0.01192424474693899</v>
      </c>
    </row>
    <row r="29" spans="1:13" ht="15.6">
      <c r="A29" s="13">
        <v>14</v>
      </c>
      <c r="B29" s="16" t="s">
        <v>31</v>
      </c>
      <c r="C29" s="11" t="s">
        <v>142</v>
      </c>
      <c r="D29" s="12" t="s">
        <v>1</v>
      </c>
      <c r="E29" s="12" t="s">
        <v>1</v>
      </c>
      <c r="F29" s="12" t="s">
        <v>1</v>
      </c>
      <c r="G29" s="30">
        <v>1632335</v>
      </c>
      <c r="H29" s="10">
        <v>0</v>
      </c>
      <c r="I29" s="10">
        <v>0</v>
      </c>
      <c r="J29" s="9">
        <f>G29+I29</f>
        <v>1632335</v>
      </c>
      <c r="K29" s="23">
        <v>182879984</v>
      </c>
      <c r="L29" s="37">
        <v>297054669</v>
      </c>
      <c r="M29" s="24">
        <v>0.010253820323303721</v>
      </c>
    </row>
    <row r="30" spans="1:13" ht="15.6">
      <c r="A30" s="13">
        <v>15</v>
      </c>
      <c r="B30" s="16" t="s">
        <v>5</v>
      </c>
      <c r="C30" s="11" t="s">
        <v>150</v>
      </c>
      <c r="D30" s="12" t="s">
        <v>1</v>
      </c>
      <c r="E30" s="17"/>
      <c r="F30" s="17"/>
      <c r="G30" s="10">
        <v>22623501.28</v>
      </c>
      <c r="H30" s="10">
        <v>0</v>
      </c>
      <c r="I30" s="10">
        <v>0</v>
      </c>
      <c r="J30" s="9">
        <f>G30+I30</f>
        <v>22623501.28</v>
      </c>
      <c r="K30" s="23">
        <v>167098390.28</v>
      </c>
      <c r="L30" s="21">
        <v>567231170.22</v>
      </c>
      <c r="M30" s="24">
        <v>0.009368968832829738</v>
      </c>
    </row>
    <row r="31" spans="1:13" ht="20.4" customHeight="1">
      <c r="A31" s="13">
        <v>16</v>
      </c>
      <c r="B31" s="16" t="s">
        <v>58</v>
      </c>
      <c r="C31" s="11" t="s">
        <v>106</v>
      </c>
      <c r="D31" s="12" t="s">
        <v>1</v>
      </c>
      <c r="E31" s="13"/>
      <c r="F31" s="13"/>
      <c r="G31" s="30">
        <v>182000</v>
      </c>
      <c r="H31" s="10">
        <v>0</v>
      </c>
      <c r="I31" s="10">
        <v>0</v>
      </c>
      <c r="J31" s="9">
        <f>G31+I31</f>
        <v>182000</v>
      </c>
      <c r="K31" s="23">
        <v>130762746</v>
      </c>
      <c r="L31" s="35">
        <v>51160374912.34</v>
      </c>
      <c r="M31" s="24">
        <v>0.007331680991757974</v>
      </c>
    </row>
    <row r="32" spans="1:13" ht="15.6">
      <c r="A32" s="13">
        <v>17</v>
      </c>
      <c r="B32" s="16" t="s">
        <v>48</v>
      </c>
      <c r="C32" s="11" t="s">
        <v>139</v>
      </c>
      <c r="D32" s="12" t="s">
        <v>81</v>
      </c>
      <c r="E32" s="12" t="s">
        <v>1</v>
      </c>
      <c r="F32" s="13"/>
      <c r="G32" s="10">
        <v>19125665</v>
      </c>
      <c r="H32" s="10">
        <v>0</v>
      </c>
      <c r="I32" s="10">
        <v>0</v>
      </c>
      <c r="J32" s="9">
        <f>G32+I32</f>
        <v>19125665</v>
      </c>
      <c r="K32" s="23">
        <v>127174584.24</v>
      </c>
      <c r="L32" s="21">
        <v>150458158</v>
      </c>
      <c r="M32" s="24">
        <v>0.0071304978706024655</v>
      </c>
    </row>
    <row r="33" spans="1:13" ht="21" customHeight="1">
      <c r="A33" s="13">
        <v>18</v>
      </c>
      <c r="B33" s="16" t="s">
        <v>37</v>
      </c>
      <c r="C33" s="11" t="s">
        <v>105</v>
      </c>
      <c r="D33" s="12" t="s">
        <v>1</v>
      </c>
      <c r="E33" s="12" t="s">
        <v>1</v>
      </c>
      <c r="F33" s="13"/>
      <c r="G33" s="41">
        <v>21419041</v>
      </c>
      <c r="H33" s="10">
        <v>0</v>
      </c>
      <c r="I33" s="10">
        <v>0</v>
      </c>
      <c r="J33" s="9">
        <f>G33+I33</f>
        <v>21419041</v>
      </c>
      <c r="K33" s="23">
        <v>121634084.2</v>
      </c>
      <c r="L33" s="21">
        <v>617796663.6</v>
      </c>
      <c r="M33" s="24">
        <v>0.006819849921773812</v>
      </c>
    </row>
    <row r="34" spans="1:13" ht="15.6">
      <c r="A34" s="13">
        <v>19</v>
      </c>
      <c r="B34" s="16" t="s">
        <v>15</v>
      </c>
      <c r="C34" s="11" t="s">
        <v>86</v>
      </c>
      <c r="D34" s="12" t="s">
        <v>1</v>
      </c>
      <c r="E34" s="12" t="s">
        <v>1</v>
      </c>
      <c r="F34" s="17"/>
      <c r="G34" s="31">
        <v>36057834</v>
      </c>
      <c r="H34" s="10">
        <v>0</v>
      </c>
      <c r="I34" s="10">
        <v>0</v>
      </c>
      <c r="J34" s="9">
        <f>G34+I34</f>
        <v>36057834</v>
      </c>
      <c r="K34" s="23">
        <v>119019151</v>
      </c>
      <c r="L34" s="35">
        <v>16874990</v>
      </c>
      <c r="M34" s="24">
        <v>0.006673234340320996</v>
      </c>
    </row>
    <row r="35" spans="1:13" ht="15.6">
      <c r="A35" s="13">
        <v>20</v>
      </c>
      <c r="B35" s="16" t="s">
        <v>4</v>
      </c>
      <c r="C35" s="11" t="s">
        <v>131</v>
      </c>
      <c r="D35" s="12" t="s">
        <v>1</v>
      </c>
      <c r="E35" s="17"/>
      <c r="F35" s="17"/>
      <c r="G35" s="10">
        <v>21054680.4</v>
      </c>
      <c r="H35" s="10">
        <v>0</v>
      </c>
      <c r="I35" s="10">
        <v>0</v>
      </c>
      <c r="J35" s="9">
        <f>G35+I35</f>
        <v>21054680.4</v>
      </c>
      <c r="K35" s="23">
        <v>111611559.4</v>
      </c>
      <c r="L35" s="21">
        <v>2800756961</v>
      </c>
      <c r="M35" s="24">
        <v>0.006257901226037621</v>
      </c>
    </row>
    <row r="36" spans="1:13" ht="15" customHeight="1">
      <c r="A36" s="13">
        <v>21</v>
      </c>
      <c r="B36" s="16" t="s">
        <v>75</v>
      </c>
      <c r="C36" s="11" t="s">
        <v>108</v>
      </c>
      <c r="D36" s="12" t="s">
        <v>81</v>
      </c>
      <c r="E36" s="13"/>
      <c r="F36" s="13"/>
      <c r="G36" s="30">
        <v>74539263.8</v>
      </c>
      <c r="H36" s="10">
        <v>0</v>
      </c>
      <c r="I36" s="10">
        <v>0</v>
      </c>
      <c r="J36" s="9">
        <f>G36+I36</f>
        <v>74539263.8</v>
      </c>
      <c r="K36" s="23">
        <v>107047937.85</v>
      </c>
      <c r="L36" s="35">
        <v>55827210.03</v>
      </c>
      <c r="M36" s="24">
        <v>0.006002025463290086</v>
      </c>
    </row>
    <row r="37" spans="1:13" ht="19.8" customHeight="1">
      <c r="A37" s="13">
        <v>22</v>
      </c>
      <c r="B37" s="16" t="s">
        <v>3</v>
      </c>
      <c r="C37" s="11" t="s">
        <v>122</v>
      </c>
      <c r="D37" s="12" t="s">
        <v>1</v>
      </c>
      <c r="E37" s="17"/>
      <c r="F37" s="17"/>
      <c r="G37" s="30">
        <v>17201247</v>
      </c>
      <c r="H37" s="10">
        <v>0</v>
      </c>
      <c r="I37" s="10">
        <v>0</v>
      </c>
      <c r="J37" s="9">
        <f>G37+I37</f>
        <v>17201247</v>
      </c>
      <c r="K37" s="23">
        <v>93943177.44</v>
      </c>
      <c r="L37" s="21">
        <v>150182988.45</v>
      </c>
      <c r="M37" s="24">
        <v>0.005267260205304915</v>
      </c>
    </row>
    <row r="38" spans="1:13" s="2" customFormat="1" ht="15.6">
      <c r="A38" s="13">
        <v>23</v>
      </c>
      <c r="B38" s="16" t="s">
        <v>24</v>
      </c>
      <c r="C38" s="11" t="s">
        <v>24</v>
      </c>
      <c r="D38" s="12" t="s">
        <v>1</v>
      </c>
      <c r="E38" s="13"/>
      <c r="F38" s="13"/>
      <c r="G38" s="30">
        <v>7696535</v>
      </c>
      <c r="H38" s="10">
        <v>0</v>
      </c>
      <c r="I38" s="10">
        <v>0</v>
      </c>
      <c r="J38" s="9">
        <f>G38+I38</f>
        <v>7696535</v>
      </c>
      <c r="K38" s="23">
        <v>85853968.35</v>
      </c>
      <c r="L38" s="35">
        <v>972944</v>
      </c>
      <c r="M38" s="24">
        <v>0.004813709768825791</v>
      </c>
    </row>
    <row r="39" spans="1:13" ht="15.6">
      <c r="A39" s="13">
        <v>24</v>
      </c>
      <c r="B39" s="16" t="s">
        <v>47</v>
      </c>
      <c r="C39" s="11" t="s">
        <v>129</v>
      </c>
      <c r="D39" s="12" t="s">
        <v>1</v>
      </c>
      <c r="E39" s="12" t="s">
        <v>1</v>
      </c>
      <c r="F39" s="13"/>
      <c r="G39" s="10">
        <v>0</v>
      </c>
      <c r="H39" s="10">
        <v>0</v>
      </c>
      <c r="I39" s="10">
        <v>0</v>
      </c>
      <c r="J39" s="9">
        <f>G39+I39</f>
        <v>0</v>
      </c>
      <c r="K39" s="23">
        <v>68577124.75</v>
      </c>
      <c r="L39" s="35">
        <v>167141855.95</v>
      </c>
      <c r="M39" s="24">
        <v>0.003845021746476556</v>
      </c>
    </row>
    <row r="40" spans="1:13" ht="15.6">
      <c r="A40" s="13">
        <v>25</v>
      </c>
      <c r="B40" s="16" t="s">
        <v>63</v>
      </c>
      <c r="C40" s="11" t="s">
        <v>104</v>
      </c>
      <c r="D40" s="12" t="s">
        <v>1</v>
      </c>
      <c r="E40" s="13"/>
      <c r="F40" s="13"/>
      <c r="G40" s="10">
        <v>8665635.57</v>
      </c>
      <c r="H40" s="10">
        <v>0</v>
      </c>
      <c r="I40" s="10">
        <v>0</v>
      </c>
      <c r="J40" s="9">
        <f>G40+I40</f>
        <v>8665635.57</v>
      </c>
      <c r="K40" s="23">
        <v>56569918.57</v>
      </c>
      <c r="L40" s="35">
        <v>16077085</v>
      </c>
      <c r="M40" s="24">
        <v>0.003171794791499449</v>
      </c>
    </row>
    <row r="41" spans="1:13" ht="15.6">
      <c r="A41" s="13">
        <v>26</v>
      </c>
      <c r="B41" s="16" t="s">
        <v>8</v>
      </c>
      <c r="C41" s="11" t="s">
        <v>146</v>
      </c>
      <c r="D41" s="12" t="s">
        <v>1</v>
      </c>
      <c r="E41" s="17"/>
      <c r="F41" s="17"/>
      <c r="G41" s="31">
        <v>13418500.55</v>
      </c>
      <c r="H41" s="10">
        <v>0</v>
      </c>
      <c r="I41" s="10">
        <v>0</v>
      </c>
      <c r="J41" s="9">
        <f>G41+I41</f>
        <v>13418500.55</v>
      </c>
      <c r="K41" s="23">
        <v>48910446.55</v>
      </c>
      <c r="L41" s="21">
        <v>143959036</v>
      </c>
      <c r="M41" s="24">
        <v>0.0027423391006872046</v>
      </c>
    </row>
    <row r="42" spans="1:13" ht="15.6">
      <c r="A42" s="13">
        <v>27</v>
      </c>
      <c r="B42" s="16" t="s">
        <v>30</v>
      </c>
      <c r="C42" s="59" t="s">
        <v>30</v>
      </c>
      <c r="D42" s="12" t="s">
        <v>1</v>
      </c>
      <c r="E42" s="12" t="s">
        <v>1</v>
      </c>
      <c r="F42" s="13"/>
      <c r="G42" s="58">
        <v>1988300</v>
      </c>
      <c r="H42" s="10">
        <v>0</v>
      </c>
      <c r="I42" s="10">
        <v>0</v>
      </c>
      <c r="J42" s="9">
        <f>G42+I42</f>
        <v>1988300</v>
      </c>
      <c r="K42" s="25">
        <v>45905228</v>
      </c>
      <c r="L42" s="21">
        <v>127948191</v>
      </c>
      <c r="M42" s="24">
        <v>0.002573840775337617</v>
      </c>
    </row>
    <row r="43" spans="1:13" ht="15.6">
      <c r="A43" s="13">
        <v>28</v>
      </c>
      <c r="B43" s="16" t="s">
        <v>16</v>
      </c>
      <c r="C43" s="11" t="s">
        <v>137</v>
      </c>
      <c r="D43" s="12" t="s">
        <v>1</v>
      </c>
      <c r="E43" s="17"/>
      <c r="F43" s="17"/>
      <c r="G43" s="10">
        <v>5578155</v>
      </c>
      <c r="H43" s="10">
        <v>0</v>
      </c>
      <c r="I43" s="10">
        <v>0</v>
      </c>
      <c r="J43" s="9">
        <f>G43+I43</f>
        <v>5578155</v>
      </c>
      <c r="K43" s="23">
        <v>45490239</v>
      </c>
      <c r="L43" s="21">
        <v>37184192</v>
      </c>
      <c r="M43" s="24">
        <v>0.002550572932957734</v>
      </c>
    </row>
    <row r="44" spans="1:13" ht="15.6">
      <c r="A44" s="13">
        <v>29</v>
      </c>
      <c r="B44" s="16" t="s">
        <v>41</v>
      </c>
      <c r="C44" s="11" t="s">
        <v>107</v>
      </c>
      <c r="D44" s="12" t="s">
        <v>1</v>
      </c>
      <c r="E44" s="13"/>
      <c r="F44" s="12" t="s">
        <v>1</v>
      </c>
      <c r="G44" s="30">
        <v>2925369</v>
      </c>
      <c r="H44" s="10">
        <v>0</v>
      </c>
      <c r="I44" s="10">
        <v>0</v>
      </c>
      <c r="J44" s="9">
        <f>G44+I44</f>
        <v>2925369</v>
      </c>
      <c r="K44" s="23">
        <v>39584853</v>
      </c>
      <c r="L44" s="21">
        <v>51023239</v>
      </c>
      <c r="M44" s="24">
        <v>0.0022194663478666437</v>
      </c>
    </row>
    <row r="45" spans="1:13" ht="15.6">
      <c r="A45" s="13">
        <v>30</v>
      </c>
      <c r="B45" s="16" t="s">
        <v>78</v>
      </c>
      <c r="C45" s="11" t="s">
        <v>93</v>
      </c>
      <c r="D45" s="12" t="s">
        <v>1</v>
      </c>
      <c r="E45" s="13"/>
      <c r="F45" s="13"/>
      <c r="G45" s="33">
        <v>959550</v>
      </c>
      <c r="H45" s="10">
        <v>0</v>
      </c>
      <c r="I45" s="10">
        <v>0</v>
      </c>
      <c r="J45" s="9">
        <f>G45+I45</f>
        <v>959550</v>
      </c>
      <c r="K45" s="23">
        <v>32582673</v>
      </c>
      <c r="L45" s="21">
        <v>0</v>
      </c>
      <c r="M45" s="24">
        <v>0.0018644234769970083</v>
      </c>
    </row>
    <row r="46" spans="1:13" ht="15.6">
      <c r="A46" s="13">
        <v>31</v>
      </c>
      <c r="B46" s="16" t="s">
        <v>21</v>
      </c>
      <c r="C46" s="11" t="s">
        <v>119</v>
      </c>
      <c r="D46" s="12" t="s">
        <v>1</v>
      </c>
      <c r="E46" s="12" t="s">
        <v>1</v>
      </c>
      <c r="F46" s="12" t="s">
        <v>1</v>
      </c>
      <c r="G46" s="31">
        <v>2738545</v>
      </c>
      <c r="H46" s="10">
        <v>0</v>
      </c>
      <c r="I46" s="10">
        <v>0</v>
      </c>
      <c r="J46" s="9">
        <f>G46+I46</f>
        <v>2738545</v>
      </c>
      <c r="K46" s="23">
        <v>31889344</v>
      </c>
      <c r="L46" s="21">
        <v>17142865</v>
      </c>
      <c r="M46" s="24">
        <v>0.0017186611843751458</v>
      </c>
    </row>
    <row r="47" spans="1:13" ht="15.6">
      <c r="A47" s="13">
        <v>32</v>
      </c>
      <c r="B47" s="16" t="s">
        <v>9</v>
      </c>
      <c r="C47" s="11" t="s">
        <v>85</v>
      </c>
      <c r="D47" s="12" t="s">
        <v>1</v>
      </c>
      <c r="E47" s="12"/>
      <c r="F47" s="17"/>
      <c r="G47" s="57">
        <v>2644608</v>
      </c>
      <c r="H47" s="10">
        <v>0</v>
      </c>
      <c r="I47" s="10">
        <v>0</v>
      </c>
      <c r="J47" s="9">
        <f>G47+I47</f>
        <v>2644608</v>
      </c>
      <c r="K47" s="23">
        <v>30731504</v>
      </c>
      <c r="L47" s="21">
        <v>27047355</v>
      </c>
      <c r="M47" s="24">
        <v>0.00165593601550275</v>
      </c>
    </row>
    <row r="48" spans="1:13" ht="15.6">
      <c r="A48" s="13">
        <v>33</v>
      </c>
      <c r="B48" s="16" t="s">
        <v>67</v>
      </c>
      <c r="C48" s="11" t="s">
        <v>67</v>
      </c>
      <c r="D48" s="12" t="s">
        <v>1</v>
      </c>
      <c r="E48" s="13"/>
      <c r="F48" s="13"/>
      <c r="G48" s="10">
        <v>1185380</v>
      </c>
      <c r="H48" s="10">
        <v>0</v>
      </c>
      <c r="I48" s="10">
        <v>0</v>
      </c>
      <c r="J48" s="9">
        <f>G48+I48</f>
        <v>1185380</v>
      </c>
      <c r="K48" s="23">
        <v>29821238</v>
      </c>
      <c r="L48" s="37">
        <v>236712658.7</v>
      </c>
      <c r="M48" s="24">
        <v>0.0016883014982154861</v>
      </c>
    </row>
    <row r="49" spans="1:13" ht="15.6">
      <c r="A49" s="13">
        <v>34</v>
      </c>
      <c r="B49" s="16" t="s">
        <v>23</v>
      </c>
      <c r="C49" s="11" t="s">
        <v>84</v>
      </c>
      <c r="D49" s="12" t="s">
        <v>1</v>
      </c>
      <c r="E49" s="12" t="s">
        <v>1</v>
      </c>
      <c r="F49" s="12" t="s">
        <v>1</v>
      </c>
      <c r="G49" s="30">
        <v>3797400</v>
      </c>
      <c r="H49" s="10">
        <v>0</v>
      </c>
      <c r="I49" s="10">
        <v>0</v>
      </c>
      <c r="J49" s="9">
        <f>G49+I49</f>
        <v>3797400</v>
      </c>
      <c r="K49" s="23">
        <v>19749813</v>
      </c>
      <c r="L49" s="35">
        <v>466362640</v>
      </c>
      <c r="M49" s="24">
        <v>0.0009405160050749028</v>
      </c>
    </row>
    <row r="50" spans="1:13" ht="15.6">
      <c r="A50" s="13">
        <v>35</v>
      </c>
      <c r="B50" s="16" t="s">
        <v>10</v>
      </c>
      <c r="C50" s="11" t="s">
        <v>94</v>
      </c>
      <c r="D50" s="12" t="s">
        <v>1</v>
      </c>
      <c r="E50" s="17"/>
      <c r="F50" s="17"/>
      <c r="G50" s="30">
        <v>7160073</v>
      </c>
      <c r="H50" s="10">
        <v>0</v>
      </c>
      <c r="I50" s="10">
        <v>0</v>
      </c>
      <c r="J50" s="9">
        <f>G50+I50</f>
        <v>7160073</v>
      </c>
      <c r="K50" s="23">
        <v>17669928</v>
      </c>
      <c r="L50" s="35"/>
      <c r="M50" s="24">
        <v>0.0006196358405788825</v>
      </c>
    </row>
    <row r="51" spans="1:13" ht="15.6">
      <c r="A51" s="13">
        <v>36</v>
      </c>
      <c r="B51" s="16" t="s">
        <v>54</v>
      </c>
      <c r="C51" s="11" t="s">
        <v>96</v>
      </c>
      <c r="D51" s="12" t="s">
        <v>1</v>
      </c>
      <c r="E51" s="12" t="s">
        <v>1</v>
      </c>
      <c r="F51" s="13"/>
      <c r="G51" s="31">
        <v>0</v>
      </c>
      <c r="H51" s="10">
        <v>0</v>
      </c>
      <c r="I51" s="10">
        <v>0</v>
      </c>
      <c r="J51" s="9">
        <f>G51+I51</f>
        <v>0</v>
      </c>
      <c r="K51" s="23">
        <v>16186430</v>
      </c>
      <c r="L51" s="23">
        <v>0</v>
      </c>
      <c r="M51" s="39">
        <v>0.0009543130860531607</v>
      </c>
    </row>
    <row r="52" spans="1:13" ht="15.6">
      <c r="A52" s="13">
        <v>37</v>
      </c>
      <c r="B52" s="16" t="s">
        <v>28</v>
      </c>
      <c r="C52" s="11" t="s">
        <v>92</v>
      </c>
      <c r="D52" s="12" t="s">
        <v>1</v>
      </c>
      <c r="E52" s="12" t="s">
        <v>1</v>
      </c>
      <c r="F52" s="13"/>
      <c r="G52" s="32">
        <v>6060500</v>
      </c>
      <c r="H52" s="10">
        <v>0</v>
      </c>
      <c r="I52" s="10">
        <v>0</v>
      </c>
      <c r="J52" s="9">
        <f>G52+I52</f>
        <v>6060500</v>
      </c>
      <c r="K52" s="23">
        <v>14825278</v>
      </c>
      <c r="L52" s="35">
        <v>612486914.29</v>
      </c>
      <c r="M52" s="24">
        <v>0.0005167502866135924</v>
      </c>
    </row>
    <row r="53" spans="1:13" ht="15.6">
      <c r="A53" s="13">
        <v>38</v>
      </c>
      <c r="B53" s="16" t="s">
        <v>80</v>
      </c>
      <c r="C53" s="11" t="s">
        <v>111</v>
      </c>
      <c r="D53" s="12" t="s">
        <v>1</v>
      </c>
      <c r="E53" s="13"/>
      <c r="F53" s="13"/>
      <c r="G53" s="31">
        <v>0</v>
      </c>
      <c r="H53" s="10">
        <v>0</v>
      </c>
      <c r="I53" s="10">
        <v>0</v>
      </c>
      <c r="J53" s="9">
        <f>G53+I53</f>
        <v>0</v>
      </c>
      <c r="K53" s="23">
        <v>14239057</v>
      </c>
      <c r="L53" s="35">
        <v>40098963.1</v>
      </c>
      <c r="M53" s="24">
        <v>0.00083950064517975</v>
      </c>
    </row>
    <row r="54" spans="1:13" ht="18.6" customHeight="1">
      <c r="A54" s="13">
        <v>39</v>
      </c>
      <c r="B54" s="16" t="s">
        <v>36</v>
      </c>
      <c r="C54" s="59" t="s">
        <v>36</v>
      </c>
      <c r="D54" s="12" t="s">
        <v>1</v>
      </c>
      <c r="E54" s="12" t="s">
        <v>1</v>
      </c>
      <c r="F54" s="13"/>
      <c r="G54" s="41">
        <v>3509434</v>
      </c>
      <c r="H54" s="10">
        <v>0</v>
      </c>
      <c r="I54" s="10">
        <v>0</v>
      </c>
      <c r="J54" s="9">
        <f>G54+I54</f>
        <v>3509434</v>
      </c>
      <c r="K54" s="23">
        <v>8756132.809999999</v>
      </c>
      <c r="L54" s="21">
        <v>15322860</v>
      </c>
      <c r="M54" s="24">
        <v>0.0003093327764653815</v>
      </c>
    </row>
    <row r="55" spans="1:13" ht="15.6">
      <c r="A55" s="13">
        <v>40</v>
      </c>
      <c r="B55" s="16" t="s">
        <v>25</v>
      </c>
      <c r="C55" s="11" t="s">
        <v>109</v>
      </c>
      <c r="D55" s="12" t="s">
        <v>1</v>
      </c>
      <c r="E55" s="13"/>
      <c r="F55" s="12" t="s">
        <v>1</v>
      </c>
      <c r="G55" s="40">
        <v>286000</v>
      </c>
      <c r="H55" s="10">
        <v>0</v>
      </c>
      <c r="I55" s="10">
        <v>0</v>
      </c>
      <c r="J55" s="9">
        <f>G55+I55</f>
        <v>286000</v>
      </c>
      <c r="K55" s="23">
        <v>7937270</v>
      </c>
      <c r="L55" s="21">
        <v>0</v>
      </c>
      <c r="M55" s="24">
        <v>0.0004511005259298046</v>
      </c>
    </row>
    <row r="56" spans="1:13" ht="15.6">
      <c r="A56" s="13">
        <v>41</v>
      </c>
      <c r="B56" s="16" t="s">
        <v>46</v>
      </c>
      <c r="C56" s="11" t="s">
        <v>46</v>
      </c>
      <c r="D56" s="12" t="s">
        <v>1</v>
      </c>
      <c r="E56" s="13"/>
      <c r="F56" s="13"/>
      <c r="G56" s="40">
        <v>915700</v>
      </c>
      <c r="H56" s="10">
        <v>0</v>
      </c>
      <c r="I56" s="10">
        <v>0</v>
      </c>
      <c r="J56" s="9">
        <f>G56+I56</f>
        <v>915700</v>
      </c>
      <c r="K56" s="23">
        <v>6154703</v>
      </c>
      <c r="L56" s="37">
        <v>97144172507</v>
      </c>
      <c r="M56" s="24">
        <v>0.00030887904996789085</v>
      </c>
    </row>
    <row r="57" spans="1:13" ht="15.6">
      <c r="A57" s="13">
        <v>42</v>
      </c>
      <c r="B57" s="16" t="s">
        <v>40</v>
      </c>
      <c r="C57" s="11" t="s">
        <v>102</v>
      </c>
      <c r="D57" s="12" t="s">
        <v>1</v>
      </c>
      <c r="E57" s="13"/>
      <c r="F57" s="13"/>
      <c r="G57" s="33">
        <v>4542796</v>
      </c>
      <c r="H57" s="10">
        <v>0</v>
      </c>
      <c r="I57" s="10">
        <v>0</v>
      </c>
      <c r="J57" s="9">
        <f>G57+I57</f>
        <v>4542796</v>
      </c>
      <c r="K57" s="23">
        <v>4542796</v>
      </c>
      <c r="L57" s="36">
        <v>0</v>
      </c>
      <c r="M57" s="23">
        <v>0</v>
      </c>
    </row>
    <row r="58" spans="1:13" ht="15.6">
      <c r="A58" s="13">
        <v>43</v>
      </c>
      <c r="B58" s="16" t="s">
        <v>22</v>
      </c>
      <c r="C58" s="11" t="s">
        <v>121</v>
      </c>
      <c r="D58" s="12" t="s">
        <v>1</v>
      </c>
      <c r="E58" s="17"/>
      <c r="F58" s="17"/>
      <c r="G58" s="30">
        <v>1355930</v>
      </c>
      <c r="H58" s="10">
        <v>0</v>
      </c>
      <c r="I58" s="10">
        <v>0</v>
      </c>
      <c r="J58" s="9">
        <f>G58+I58</f>
        <v>1355930</v>
      </c>
      <c r="K58" s="23">
        <v>4059680</v>
      </c>
      <c r="L58" s="21">
        <v>230084732</v>
      </c>
      <c r="M58" s="24">
        <v>0.0001594066144552093</v>
      </c>
    </row>
    <row r="59" spans="1:13" ht="15.6">
      <c r="A59" s="13">
        <v>44</v>
      </c>
      <c r="B59" s="16" t="s">
        <v>29</v>
      </c>
      <c r="C59" s="11" t="s">
        <v>29</v>
      </c>
      <c r="D59" s="12" t="s">
        <v>1</v>
      </c>
      <c r="E59" s="13"/>
      <c r="F59" s="13"/>
      <c r="G59" s="58">
        <v>7660</v>
      </c>
      <c r="H59" s="10">
        <v>0</v>
      </c>
      <c r="I59" s="10">
        <v>0</v>
      </c>
      <c r="J59" s="9">
        <f>G59+I59</f>
        <v>7660</v>
      </c>
      <c r="K59" s="23">
        <v>3571060</v>
      </c>
      <c r="L59" s="35">
        <v>8079910</v>
      </c>
      <c r="M59" s="24">
        <v>0.00021008951639378375</v>
      </c>
    </row>
    <row r="60" spans="1:13" ht="16.8" customHeight="1">
      <c r="A60" s="13">
        <v>45</v>
      </c>
      <c r="B60" s="16" t="s">
        <v>33</v>
      </c>
      <c r="C60" s="11" t="s">
        <v>33</v>
      </c>
      <c r="D60" s="12" t="s">
        <v>1</v>
      </c>
      <c r="E60" s="12" t="s">
        <v>1</v>
      </c>
      <c r="F60" s="13"/>
      <c r="G60" s="10">
        <v>0</v>
      </c>
      <c r="H60" s="10">
        <v>0</v>
      </c>
      <c r="I60" s="10">
        <v>0</v>
      </c>
      <c r="J60" s="9">
        <f>G60+I60</f>
        <v>0</v>
      </c>
      <c r="K60" s="23">
        <v>1232750</v>
      </c>
      <c r="L60" s="36">
        <v>0</v>
      </c>
      <c r="M60" s="39">
        <v>7.267998297537097E-05</v>
      </c>
    </row>
    <row r="61" spans="1:13" ht="15.6">
      <c r="A61" s="13">
        <v>46</v>
      </c>
      <c r="B61" s="16" t="s">
        <v>59</v>
      </c>
      <c r="C61" s="11" t="s">
        <v>145</v>
      </c>
      <c r="D61" s="12" t="s">
        <v>1</v>
      </c>
      <c r="E61" s="12" t="s">
        <v>1</v>
      </c>
      <c r="F61" s="13"/>
      <c r="G61" s="10">
        <v>0</v>
      </c>
      <c r="H61" s="10">
        <v>0</v>
      </c>
      <c r="I61" s="10">
        <v>0</v>
      </c>
      <c r="J61" s="9">
        <f>G61+I61</f>
        <v>0</v>
      </c>
      <c r="K61" s="23">
        <v>921120</v>
      </c>
      <c r="L61" s="37">
        <v>2278382095.25</v>
      </c>
      <c r="M61" s="24">
        <v>5.4307025689128945E-05</v>
      </c>
    </row>
    <row r="62" spans="1:13" ht="15.6">
      <c r="A62" s="13">
        <v>47</v>
      </c>
      <c r="B62" s="16" t="s">
        <v>52</v>
      </c>
      <c r="C62" s="11" t="s">
        <v>124</v>
      </c>
      <c r="D62" s="12" t="s">
        <v>1</v>
      </c>
      <c r="E62" s="13"/>
      <c r="F62" s="12" t="s">
        <v>1</v>
      </c>
      <c r="G62" s="41">
        <v>158930</v>
      </c>
      <c r="H62" s="10">
        <v>0</v>
      </c>
      <c r="I62" s="10">
        <v>0</v>
      </c>
      <c r="J62" s="9">
        <f>G62+I62</f>
        <v>158930</v>
      </c>
      <c r="K62" s="23">
        <v>830780</v>
      </c>
      <c r="L62" s="37">
        <v>146146644.98000002</v>
      </c>
      <c r="M62" s="24">
        <v>3.961066441857877E-05</v>
      </c>
    </row>
    <row r="63" spans="1:13" ht="15.6">
      <c r="A63" s="13">
        <v>48</v>
      </c>
      <c r="B63" s="16" t="s">
        <v>38</v>
      </c>
      <c r="C63" s="11" t="s">
        <v>117</v>
      </c>
      <c r="D63" s="12" t="s">
        <v>1</v>
      </c>
      <c r="E63" s="12" t="s">
        <v>1</v>
      </c>
      <c r="F63" s="13"/>
      <c r="G63" s="31">
        <v>0</v>
      </c>
      <c r="H63" s="10">
        <v>0</v>
      </c>
      <c r="I63" s="10">
        <v>0</v>
      </c>
      <c r="J63" s="9">
        <f>G63+I63</f>
        <v>0</v>
      </c>
      <c r="K63" s="23">
        <v>289620</v>
      </c>
      <c r="L63" s="21">
        <v>0</v>
      </c>
      <c r="M63" s="24">
        <v>1.7075300482114734E-05</v>
      </c>
    </row>
    <row r="64" spans="1:13" ht="15.6">
      <c r="A64" s="13">
        <v>49</v>
      </c>
      <c r="B64" s="16" t="s">
        <v>61</v>
      </c>
      <c r="C64" s="59" t="s">
        <v>83</v>
      </c>
      <c r="D64" s="12" t="s">
        <v>1</v>
      </c>
      <c r="E64" s="13"/>
      <c r="F64" s="13"/>
      <c r="G64" s="10">
        <v>0</v>
      </c>
      <c r="H64" s="10">
        <v>0</v>
      </c>
      <c r="I64" s="10">
        <v>0</v>
      </c>
      <c r="J64" s="9">
        <f>G64+I64</f>
        <v>0</v>
      </c>
      <c r="K64" s="22">
        <v>0</v>
      </c>
      <c r="L64" s="34">
        <f>I64+J64+K64</f>
        <v>0</v>
      </c>
      <c r="M64" s="22">
        <v>0</v>
      </c>
    </row>
    <row r="65" spans="1:13" ht="15.6">
      <c r="A65" s="13">
        <v>50</v>
      </c>
      <c r="B65" s="16" t="s">
        <v>65</v>
      </c>
      <c r="C65" s="11" t="s">
        <v>65</v>
      </c>
      <c r="D65" s="12" t="s">
        <v>1</v>
      </c>
      <c r="E65" s="13"/>
      <c r="F65" s="13"/>
      <c r="G65" s="58">
        <v>0</v>
      </c>
      <c r="H65" s="10">
        <v>0</v>
      </c>
      <c r="I65" s="10">
        <v>0</v>
      </c>
      <c r="J65" s="9">
        <f>G65+I65</f>
        <v>0</v>
      </c>
      <c r="K65" s="23">
        <v>0</v>
      </c>
      <c r="L65" s="36">
        <v>0</v>
      </c>
      <c r="M65" s="23">
        <v>0</v>
      </c>
    </row>
    <row r="66" spans="1:13" ht="15.6">
      <c r="A66" s="13">
        <v>51</v>
      </c>
      <c r="B66" s="16" t="s">
        <v>66</v>
      </c>
      <c r="C66" s="11" t="s">
        <v>90</v>
      </c>
      <c r="D66" s="12" t="s">
        <v>1</v>
      </c>
      <c r="E66" s="13"/>
      <c r="F66" s="13"/>
      <c r="G66" s="31">
        <v>0</v>
      </c>
      <c r="H66" s="10">
        <v>0</v>
      </c>
      <c r="I66" s="10">
        <v>0</v>
      </c>
      <c r="J66" s="9">
        <f>G66+I66</f>
        <v>0</v>
      </c>
      <c r="K66" s="23">
        <v>0</v>
      </c>
      <c r="L66" s="36">
        <v>0</v>
      </c>
      <c r="M66" s="23">
        <v>0</v>
      </c>
    </row>
    <row r="67" spans="1:13" ht="31.2">
      <c r="A67" s="13">
        <v>52</v>
      </c>
      <c r="B67" s="16" t="s">
        <v>60</v>
      </c>
      <c r="C67" s="11" t="s">
        <v>91</v>
      </c>
      <c r="D67" s="12" t="s">
        <v>1</v>
      </c>
      <c r="E67" s="13"/>
      <c r="F67" s="13"/>
      <c r="G67" s="10">
        <v>0</v>
      </c>
      <c r="H67" s="10">
        <v>0</v>
      </c>
      <c r="I67" s="10">
        <v>0</v>
      </c>
      <c r="J67" s="9">
        <f>G67+I67</f>
        <v>0</v>
      </c>
      <c r="K67" s="23">
        <v>0</v>
      </c>
      <c r="L67" s="23">
        <v>0</v>
      </c>
      <c r="M67" s="23">
        <v>0</v>
      </c>
    </row>
    <row r="68" spans="1:13" ht="15.6">
      <c r="A68" s="13">
        <v>53</v>
      </c>
      <c r="B68" s="16" t="s">
        <v>56</v>
      </c>
      <c r="C68" s="11" t="s">
        <v>98</v>
      </c>
      <c r="D68" s="12" t="s">
        <v>1</v>
      </c>
      <c r="E68" s="13"/>
      <c r="F68" s="13"/>
      <c r="G68" s="10">
        <v>0</v>
      </c>
      <c r="H68" s="10">
        <v>0</v>
      </c>
      <c r="I68" s="10">
        <v>0</v>
      </c>
      <c r="J68" s="9">
        <f>G68+I68</f>
        <v>0</v>
      </c>
      <c r="K68" s="23">
        <v>0</v>
      </c>
      <c r="L68" s="23">
        <v>0</v>
      </c>
      <c r="M68" s="23">
        <v>0</v>
      </c>
    </row>
    <row r="69" spans="1:13" ht="31.2">
      <c r="A69" s="13">
        <v>54</v>
      </c>
      <c r="B69" s="16" t="s">
        <v>82</v>
      </c>
      <c r="C69" s="11" t="s">
        <v>100</v>
      </c>
      <c r="D69" s="12" t="s">
        <v>1</v>
      </c>
      <c r="E69" s="12" t="s">
        <v>1</v>
      </c>
      <c r="F69" s="12" t="s">
        <v>1</v>
      </c>
      <c r="G69" s="10">
        <v>0</v>
      </c>
      <c r="H69" s="10">
        <v>0</v>
      </c>
      <c r="I69" s="10">
        <v>0</v>
      </c>
      <c r="J69" s="9">
        <f>G69+I69</f>
        <v>0</v>
      </c>
      <c r="K69" s="23">
        <v>0</v>
      </c>
      <c r="L69" s="23">
        <v>0</v>
      </c>
      <c r="M69" s="23">
        <v>0</v>
      </c>
    </row>
    <row r="70" spans="1:13" ht="15.6">
      <c r="A70" s="13">
        <v>55</v>
      </c>
      <c r="B70" s="16" t="s">
        <v>27</v>
      </c>
      <c r="C70" s="11" t="s">
        <v>103</v>
      </c>
      <c r="D70" s="12" t="s">
        <v>1</v>
      </c>
      <c r="E70" s="12" t="s">
        <v>1</v>
      </c>
      <c r="F70" s="13"/>
      <c r="G70" s="10">
        <v>0</v>
      </c>
      <c r="H70" s="10">
        <v>0</v>
      </c>
      <c r="I70" s="10">
        <v>0</v>
      </c>
      <c r="J70" s="9">
        <f>G70+I70</f>
        <v>0</v>
      </c>
      <c r="K70" s="23">
        <v>0</v>
      </c>
      <c r="L70" s="36">
        <v>0</v>
      </c>
      <c r="M70" s="23">
        <v>0</v>
      </c>
    </row>
    <row r="71" spans="1:13" ht="20.4" customHeight="1">
      <c r="A71" s="13">
        <v>56</v>
      </c>
      <c r="B71" s="16" t="s">
        <v>69</v>
      </c>
      <c r="C71" s="11" t="s">
        <v>112</v>
      </c>
      <c r="D71" s="12" t="s">
        <v>1</v>
      </c>
      <c r="E71" s="13"/>
      <c r="F71" s="13"/>
      <c r="G71" s="31">
        <v>0</v>
      </c>
      <c r="H71" s="10">
        <v>0</v>
      </c>
      <c r="I71" s="10">
        <v>0</v>
      </c>
      <c r="J71" s="9">
        <f>G71+I71</f>
        <v>0</v>
      </c>
      <c r="K71" s="22">
        <v>0</v>
      </c>
      <c r="L71" s="22">
        <f>I71+J71+K71</f>
        <v>0</v>
      </c>
      <c r="M71" s="22">
        <v>0</v>
      </c>
    </row>
    <row r="72" spans="1:13" ht="15.6">
      <c r="A72" s="13">
        <v>57</v>
      </c>
      <c r="B72" s="16" t="s">
        <v>68</v>
      </c>
      <c r="C72" s="11" t="s">
        <v>113</v>
      </c>
      <c r="D72" s="12" t="s">
        <v>1</v>
      </c>
      <c r="E72" s="13"/>
      <c r="F72" s="12" t="s">
        <v>1</v>
      </c>
      <c r="G72" s="31">
        <v>0</v>
      </c>
      <c r="H72" s="10">
        <v>0</v>
      </c>
      <c r="I72" s="10">
        <v>0</v>
      </c>
      <c r="J72" s="9">
        <f>G72+I72</f>
        <v>0</v>
      </c>
      <c r="K72" s="22">
        <v>0</v>
      </c>
      <c r="L72" s="34">
        <f>I72+J72+K72</f>
        <v>0</v>
      </c>
      <c r="M72" s="22">
        <v>0</v>
      </c>
    </row>
    <row r="73" spans="1:13" ht="15.6">
      <c r="A73" s="13">
        <v>58</v>
      </c>
      <c r="B73" s="16" t="s">
        <v>79</v>
      </c>
      <c r="C73" s="11" t="s">
        <v>114</v>
      </c>
      <c r="D73" s="12" t="s">
        <v>1</v>
      </c>
      <c r="E73" s="13"/>
      <c r="F73" s="13"/>
      <c r="G73" s="31">
        <v>0</v>
      </c>
      <c r="H73" s="10">
        <v>0</v>
      </c>
      <c r="I73" s="10">
        <v>0</v>
      </c>
      <c r="J73" s="9">
        <f>G73+I73</f>
        <v>0</v>
      </c>
      <c r="K73" s="22">
        <v>0</v>
      </c>
      <c r="L73" s="22">
        <f>I73+J73+K73</f>
        <v>0</v>
      </c>
      <c r="M73" s="22">
        <v>0</v>
      </c>
    </row>
    <row r="74" spans="1:13" ht="15.6">
      <c r="A74" s="13">
        <v>59</v>
      </c>
      <c r="B74" s="16" t="s">
        <v>53</v>
      </c>
      <c r="C74" s="11" t="s">
        <v>115</v>
      </c>
      <c r="D74" s="12" t="s">
        <v>1</v>
      </c>
      <c r="E74" s="13"/>
      <c r="F74" s="13"/>
      <c r="G74" s="31">
        <v>0</v>
      </c>
      <c r="H74" s="10">
        <v>0</v>
      </c>
      <c r="I74" s="10">
        <v>0</v>
      </c>
      <c r="J74" s="9">
        <f>G74+I74</f>
        <v>0</v>
      </c>
      <c r="K74" s="22">
        <v>0</v>
      </c>
      <c r="L74" s="22">
        <f>I74+J74+K74</f>
        <v>0</v>
      </c>
      <c r="M74" s="22">
        <v>0</v>
      </c>
    </row>
    <row r="75" spans="1:13" ht="31.2">
      <c r="A75" s="13">
        <v>60</v>
      </c>
      <c r="B75" s="16" t="s">
        <v>43</v>
      </c>
      <c r="C75" s="11" t="s">
        <v>116</v>
      </c>
      <c r="D75" s="12"/>
      <c r="E75" s="12"/>
      <c r="F75" s="13"/>
      <c r="G75" s="31">
        <v>0</v>
      </c>
      <c r="H75" s="10">
        <v>0</v>
      </c>
      <c r="I75" s="10">
        <v>0</v>
      </c>
      <c r="J75" s="9">
        <f>G75+I75</f>
        <v>0</v>
      </c>
      <c r="K75" s="22">
        <v>0</v>
      </c>
      <c r="L75" s="22">
        <f>I75+J75+K75</f>
        <v>0</v>
      </c>
      <c r="M75" s="22">
        <v>0</v>
      </c>
    </row>
    <row r="76" spans="1:13" ht="15.6">
      <c r="A76" s="13">
        <v>61</v>
      </c>
      <c r="B76" s="16" t="s">
        <v>42</v>
      </c>
      <c r="C76" s="11" t="s">
        <v>120</v>
      </c>
      <c r="D76" s="12" t="s">
        <v>1</v>
      </c>
      <c r="E76" s="13"/>
      <c r="F76" s="13"/>
      <c r="G76" s="41">
        <v>0</v>
      </c>
      <c r="H76" s="10">
        <v>0</v>
      </c>
      <c r="I76" s="10">
        <v>0</v>
      </c>
      <c r="J76" s="9">
        <f>G76+I76</f>
        <v>0</v>
      </c>
      <c r="K76" s="23">
        <v>0</v>
      </c>
      <c r="L76" s="23">
        <v>0</v>
      </c>
      <c r="M76" s="23">
        <v>0</v>
      </c>
    </row>
    <row r="77" spans="1:13" ht="15.6">
      <c r="A77" s="13">
        <v>62</v>
      </c>
      <c r="B77" s="16" t="s">
        <v>19</v>
      </c>
      <c r="C77" s="11" t="s">
        <v>19</v>
      </c>
      <c r="D77" s="12" t="s">
        <v>1</v>
      </c>
      <c r="E77" s="17"/>
      <c r="F77" s="17"/>
      <c r="G77" s="31">
        <v>0</v>
      </c>
      <c r="H77" s="10">
        <v>0</v>
      </c>
      <c r="I77" s="10">
        <v>0</v>
      </c>
      <c r="J77" s="9">
        <f>G77+I77</f>
        <v>0</v>
      </c>
      <c r="K77" s="22">
        <v>0</v>
      </c>
      <c r="L77" s="21">
        <v>0</v>
      </c>
      <c r="M77" s="23">
        <v>0</v>
      </c>
    </row>
    <row r="78" spans="1:13" ht="15.6">
      <c r="A78" s="13">
        <v>63</v>
      </c>
      <c r="B78" s="16" t="s">
        <v>64</v>
      </c>
      <c r="C78" s="11" t="s">
        <v>126</v>
      </c>
      <c r="D78" s="12" t="s">
        <v>1</v>
      </c>
      <c r="E78" s="13"/>
      <c r="F78" s="13"/>
      <c r="G78" s="10">
        <v>0</v>
      </c>
      <c r="H78" s="10">
        <v>0</v>
      </c>
      <c r="I78" s="10">
        <v>0</v>
      </c>
      <c r="J78" s="9">
        <f>G78+I78</f>
        <v>0</v>
      </c>
      <c r="K78" s="23">
        <v>0</v>
      </c>
      <c r="L78" s="36">
        <v>0</v>
      </c>
      <c r="M78" s="23">
        <v>0</v>
      </c>
    </row>
    <row r="79" spans="1:13" ht="15.6">
      <c r="A79" s="13">
        <v>64</v>
      </c>
      <c r="B79" s="16" t="s">
        <v>71</v>
      </c>
      <c r="C79" s="11" t="s">
        <v>127</v>
      </c>
      <c r="D79" s="12" t="s">
        <v>1</v>
      </c>
      <c r="E79" s="13"/>
      <c r="F79" s="13"/>
      <c r="G79" s="10">
        <v>0</v>
      </c>
      <c r="H79" s="10">
        <v>0</v>
      </c>
      <c r="I79" s="10">
        <v>0</v>
      </c>
      <c r="J79" s="9">
        <f>G79+I79</f>
        <v>0</v>
      </c>
      <c r="K79" s="23">
        <v>0</v>
      </c>
      <c r="L79" s="36">
        <v>0</v>
      </c>
      <c r="M79" s="23">
        <v>0</v>
      </c>
    </row>
    <row r="80" spans="1:13" ht="15.6">
      <c r="A80" s="13">
        <v>65</v>
      </c>
      <c r="B80" s="16" t="s">
        <v>45</v>
      </c>
      <c r="C80" s="11" t="s">
        <v>128</v>
      </c>
      <c r="D80" s="12" t="s">
        <v>1</v>
      </c>
      <c r="E80" s="12" t="s">
        <v>1</v>
      </c>
      <c r="F80" s="13"/>
      <c r="G80" s="10">
        <v>0</v>
      </c>
      <c r="H80" s="10">
        <v>0</v>
      </c>
      <c r="I80" s="10">
        <v>0</v>
      </c>
      <c r="J80" s="9">
        <f>G80+I80</f>
        <v>0</v>
      </c>
      <c r="K80" s="23">
        <v>0</v>
      </c>
      <c r="L80" s="36">
        <v>0</v>
      </c>
      <c r="M80" s="23">
        <v>0</v>
      </c>
    </row>
    <row r="81" spans="1:13" ht="31.2">
      <c r="A81" s="13">
        <v>66</v>
      </c>
      <c r="B81" s="16" t="s">
        <v>32</v>
      </c>
      <c r="C81" s="60" t="s">
        <v>130</v>
      </c>
      <c r="D81" s="12" t="s">
        <v>1</v>
      </c>
      <c r="E81" s="13"/>
      <c r="F81" s="13"/>
      <c r="G81" s="10">
        <v>0</v>
      </c>
      <c r="H81" s="10">
        <v>0</v>
      </c>
      <c r="I81" s="10">
        <v>0</v>
      </c>
      <c r="J81" s="9">
        <f>G81+I81</f>
        <v>0</v>
      </c>
      <c r="K81" s="23">
        <v>0</v>
      </c>
      <c r="L81" s="23">
        <v>0</v>
      </c>
      <c r="M81" s="23">
        <v>0</v>
      </c>
    </row>
    <row r="82" spans="1:13" ht="15.6">
      <c r="A82" s="13">
        <v>67</v>
      </c>
      <c r="B82" s="16" t="s">
        <v>76</v>
      </c>
      <c r="C82" s="11" t="s">
        <v>132</v>
      </c>
      <c r="D82" s="12" t="s">
        <v>1</v>
      </c>
      <c r="E82" s="13"/>
      <c r="F82" s="13"/>
      <c r="G82" s="10">
        <v>0</v>
      </c>
      <c r="H82" s="10">
        <v>0</v>
      </c>
      <c r="I82" s="10">
        <v>0</v>
      </c>
      <c r="J82" s="9">
        <f>G82+I82</f>
        <v>0</v>
      </c>
      <c r="K82" s="23">
        <v>0</v>
      </c>
      <c r="L82" s="23">
        <v>0</v>
      </c>
      <c r="M82" s="23">
        <v>0</v>
      </c>
    </row>
    <row r="83" spans="1:13" ht="15.6">
      <c r="A83" s="13">
        <v>68</v>
      </c>
      <c r="B83" s="16" t="s">
        <v>49</v>
      </c>
      <c r="C83" s="11" t="s">
        <v>133</v>
      </c>
      <c r="D83" s="12" t="s">
        <v>1</v>
      </c>
      <c r="E83" s="12" t="s">
        <v>1</v>
      </c>
      <c r="F83" s="12" t="s">
        <v>1</v>
      </c>
      <c r="G83" s="10">
        <v>0</v>
      </c>
      <c r="H83" s="10">
        <v>0</v>
      </c>
      <c r="I83" s="10">
        <v>0</v>
      </c>
      <c r="J83" s="9">
        <f>G83+I83</f>
        <v>0</v>
      </c>
      <c r="K83" s="23">
        <v>0</v>
      </c>
      <c r="L83" s="36">
        <v>0</v>
      </c>
      <c r="M83" s="23">
        <v>0</v>
      </c>
    </row>
    <row r="84" spans="1:13" ht="15.6">
      <c r="A84" s="13">
        <v>69</v>
      </c>
      <c r="B84" s="16" t="s">
        <v>72</v>
      </c>
      <c r="C84" s="11" t="s">
        <v>134</v>
      </c>
      <c r="D84" s="12" t="s">
        <v>1</v>
      </c>
      <c r="E84" s="13"/>
      <c r="F84" s="13"/>
      <c r="G84" s="10">
        <v>0</v>
      </c>
      <c r="H84" s="10">
        <v>0</v>
      </c>
      <c r="I84" s="10">
        <v>0</v>
      </c>
      <c r="J84" s="9">
        <f>G84+I84</f>
        <v>0</v>
      </c>
      <c r="K84" s="23">
        <v>0</v>
      </c>
      <c r="L84" s="23">
        <v>0</v>
      </c>
      <c r="M84" s="23">
        <v>0</v>
      </c>
    </row>
    <row r="85" spans="1:13" ht="31.2">
      <c r="A85" s="13">
        <v>70</v>
      </c>
      <c r="B85" s="16" t="s">
        <v>62</v>
      </c>
      <c r="C85" s="11" t="s">
        <v>135</v>
      </c>
      <c r="D85" s="12" t="s">
        <v>1</v>
      </c>
      <c r="E85" s="13"/>
      <c r="F85" s="13"/>
      <c r="G85" s="10">
        <v>0</v>
      </c>
      <c r="H85" s="10">
        <v>0</v>
      </c>
      <c r="I85" s="10">
        <v>0</v>
      </c>
      <c r="J85" s="9">
        <f>G85+I85</f>
        <v>0</v>
      </c>
      <c r="K85" s="23">
        <v>0</v>
      </c>
      <c r="L85" s="23">
        <v>0</v>
      </c>
      <c r="M85" s="23">
        <v>0</v>
      </c>
    </row>
    <row r="86" spans="1:13" ht="15.6">
      <c r="A86" s="13">
        <v>71</v>
      </c>
      <c r="B86" s="16" t="s">
        <v>70</v>
      </c>
      <c r="C86" s="11" t="s">
        <v>140</v>
      </c>
      <c r="D86" s="12" t="s">
        <v>1</v>
      </c>
      <c r="E86" s="13"/>
      <c r="F86" s="13"/>
      <c r="G86" s="10">
        <v>0</v>
      </c>
      <c r="H86" s="10">
        <v>0</v>
      </c>
      <c r="I86" s="10">
        <v>0</v>
      </c>
      <c r="J86" s="9">
        <f>G86+I86</f>
        <v>0</v>
      </c>
      <c r="K86" s="23">
        <v>0</v>
      </c>
      <c r="L86" s="36">
        <v>0</v>
      </c>
      <c r="M86" s="23">
        <v>0</v>
      </c>
    </row>
    <row r="87" spans="1:13" ht="15.6">
      <c r="A87" s="13">
        <v>72</v>
      </c>
      <c r="B87" s="16" t="s">
        <v>44</v>
      </c>
      <c r="C87" s="11" t="s">
        <v>141</v>
      </c>
      <c r="D87" s="12" t="s">
        <v>1</v>
      </c>
      <c r="E87" s="13"/>
      <c r="F87" s="13"/>
      <c r="G87" s="10">
        <v>0</v>
      </c>
      <c r="H87" s="10">
        <v>0</v>
      </c>
      <c r="I87" s="10">
        <v>0</v>
      </c>
      <c r="J87" s="9">
        <f>G87+I87</f>
        <v>0</v>
      </c>
      <c r="K87" s="23">
        <v>0</v>
      </c>
      <c r="L87" s="36">
        <v>0</v>
      </c>
      <c r="M87" s="23">
        <v>0</v>
      </c>
    </row>
    <row r="88" spans="1:13" ht="15.6">
      <c r="A88" s="13">
        <v>73</v>
      </c>
      <c r="B88" s="16" t="s">
        <v>55</v>
      </c>
      <c r="C88" s="11" t="s">
        <v>143</v>
      </c>
      <c r="D88" s="12" t="s">
        <v>1</v>
      </c>
      <c r="E88" s="13"/>
      <c r="F88" s="13"/>
      <c r="G88" s="10">
        <v>0</v>
      </c>
      <c r="H88" s="10">
        <v>0</v>
      </c>
      <c r="I88" s="10">
        <v>0</v>
      </c>
      <c r="J88" s="9">
        <f>G88+I88</f>
        <v>0</v>
      </c>
      <c r="K88" s="23">
        <v>0</v>
      </c>
      <c r="L88" s="36">
        <v>0</v>
      </c>
      <c r="M88" s="23">
        <v>0</v>
      </c>
    </row>
    <row r="89" spans="1:13" ht="15.6">
      <c r="A89" s="13">
        <v>74</v>
      </c>
      <c r="B89" s="16" t="s">
        <v>77</v>
      </c>
      <c r="C89" s="11" t="s">
        <v>144</v>
      </c>
      <c r="D89" s="12" t="s">
        <v>1</v>
      </c>
      <c r="E89" s="13"/>
      <c r="F89" s="13"/>
      <c r="G89" s="10">
        <v>0</v>
      </c>
      <c r="H89" s="10">
        <v>0</v>
      </c>
      <c r="I89" s="10">
        <v>0</v>
      </c>
      <c r="J89" s="9">
        <f>G89+I89</f>
        <v>0</v>
      </c>
      <c r="K89" s="23">
        <v>0</v>
      </c>
      <c r="L89" s="36">
        <v>0</v>
      </c>
      <c r="M89" s="23">
        <v>0</v>
      </c>
    </row>
    <row r="90" spans="1:13" ht="15.6">
      <c r="A90" s="13">
        <v>75</v>
      </c>
      <c r="B90" s="16" t="s">
        <v>50</v>
      </c>
      <c r="C90" s="11" t="s">
        <v>50</v>
      </c>
      <c r="D90" s="12" t="s">
        <v>1</v>
      </c>
      <c r="E90" s="13"/>
      <c r="F90" s="12" t="s">
        <v>1</v>
      </c>
      <c r="G90" s="31">
        <v>0</v>
      </c>
      <c r="H90" s="10">
        <v>0</v>
      </c>
      <c r="I90" s="10">
        <v>0</v>
      </c>
      <c r="J90" s="9">
        <f>G90+I90</f>
        <v>0</v>
      </c>
      <c r="K90" s="23">
        <v>0</v>
      </c>
      <c r="L90" s="21"/>
      <c r="M90" s="26"/>
    </row>
    <row r="91" spans="1:13" ht="15.6">
      <c r="A91" s="13">
        <v>76</v>
      </c>
      <c r="B91" s="16" t="s">
        <v>51</v>
      </c>
      <c r="C91" s="11" t="s">
        <v>51</v>
      </c>
      <c r="D91" s="12" t="s">
        <v>1</v>
      </c>
      <c r="E91" s="13"/>
      <c r="F91" s="12" t="s">
        <v>1</v>
      </c>
      <c r="G91" s="31">
        <v>0</v>
      </c>
      <c r="H91" s="10">
        <v>0</v>
      </c>
      <c r="I91" s="10">
        <v>0</v>
      </c>
      <c r="J91" s="9">
        <f>G91+I91</f>
        <v>0</v>
      </c>
      <c r="K91" s="23">
        <v>0</v>
      </c>
      <c r="L91" s="21"/>
      <c r="M91" s="26"/>
    </row>
    <row r="92" spans="1:13" ht="15.6">
      <c r="A92" s="13">
        <v>77</v>
      </c>
      <c r="B92" s="16" t="s">
        <v>74</v>
      </c>
      <c r="C92" s="11" t="s">
        <v>147</v>
      </c>
      <c r="D92" s="12" t="s">
        <v>1</v>
      </c>
      <c r="E92" s="12" t="s">
        <v>1</v>
      </c>
      <c r="F92" s="13"/>
      <c r="G92" s="31">
        <v>0</v>
      </c>
      <c r="H92" s="10">
        <v>0</v>
      </c>
      <c r="I92" s="10">
        <v>0</v>
      </c>
      <c r="J92" s="9">
        <f>G92+I92</f>
        <v>0</v>
      </c>
      <c r="K92" s="23">
        <v>0</v>
      </c>
      <c r="L92" s="21"/>
      <c r="M92" s="24"/>
    </row>
    <row r="93" spans="1:13" ht="18" customHeight="1">
      <c r="A93" s="13">
        <v>78</v>
      </c>
      <c r="B93" s="18" t="s">
        <v>34</v>
      </c>
      <c r="C93" s="11" t="s">
        <v>148</v>
      </c>
      <c r="D93" s="12" t="s">
        <v>1</v>
      </c>
      <c r="E93" s="13"/>
      <c r="F93" s="12" t="s">
        <v>1</v>
      </c>
      <c r="G93" s="31">
        <v>0</v>
      </c>
      <c r="H93" s="10">
        <v>0</v>
      </c>
      <c r="I93" s="10">
        <v>0</v>
      </c>
      <c r="J93" s="9">
        <f>G93+I93</f>
        <v>0</v>
      </c>
      <c r="K93" s="23">
        <v>0</v>
      </c>
      <c r="L93" s="21">
        <v>0</v>
      </c>
      <c r="M93" s="24"/>
    </row>
    <row r="94" spans="1:13" ht="15.6">
      <c r="A94" s="13">
        <v>79</v>
      </c>
      <c r="B94" s="16" t="s">
        <v>73</v>
      </c>
      <c r="C94" s="11" t="s">
        <v>149</v>
      </c>
      <c r="D94" s="12" t="s">
        <v>1</v>
      </c>
      <c r="E94" s="13"/>
      <c r="F94" s="13"/>
      <c r="G94" s="10">
        <v>0</v>
      </c>
      <c r="H94" s="10">
        <v>0</v>
      </c>
      <c r="I94" s="10">
        <v>0</v>
      </c>
      <c r="J94" s="9">
        <f>G94+I94</f>
        <v>0</v>
      </c>
      <c r="K94" s="23">
        <v>0</v>
      </c>
      <c r="L94" s="21">
        <v>372891321</v>
      </c>
      <c r="M94" s="24"/>
    </row>
    <row r="95" spans="1:13" ht="15.6">
      <c r="A95" s="53" t="s">
        <v>2</v>
      </c>
      <c r="B95" s="54"/>
      <c r="C95" s="55"/>
      <c r="D95" s="13"/>
      <c r="E95" s="15">
        <v>25</v>
      </c>
      <c r="F95" s="15">
        <v>16</v>
      </c>
      <c r="G95" s="29">
        <f>SUM(G16:G94)</f>
        <v>872200301.0299999</v>
      </c>
      <c r="H95" s="29">
        <f aca="true" t="shared" si="0" ref="H95">SUM(H16:H94)</f>
        <v>0</v>
      </c>
      <c r="I95" s="29">
        <f>SUM(I16:I94)</f>
        <v>1760540</v>
      </c>
      <c r="J95" s="38">
        <f>G95+I95</f>
        <v>873960841.0299999</v>
      </c>
      <c r="K95" s="27">
        <f>SUM(K16:K94)</f>
        <v>17835302183.36</v>
      </c>
      <c r="L95" s="27">
        <f aca="true" t="shared" si="1" ref="L95">SUM(L16:L94)</f>
        <v>161367525879.05</v>
      </c>
      <c r="M95" s="28">
        <f>SUM(M16:M94)</f>
        <v>0.9986281444472174</v>
      </c>
    </row>
    <row r="96" ht="15.6">
      <c r="K96" s="20"/>
    </row>
    <row r="97" spans="2:11" ht="27.6" customHeight="1">
      <c r="B97" s="56"/>
      <c r="C97" s="56"/>
      <c r="D97" s="56"/>
      <c r="E97" s="56"/>
      <c r="F97" s="56"/>
      <c r="J97" s="19"/>
      <c r="K97" s="19"/>
    </row>
    <row r="98" spans="3:6" ht="27.6" customHeight="1">
      <c r="C98" s="52"/>
      <c r="D98" s="52"/>
      <c r="E98" s="52"/>
      <c r="F98" s="52"/>
    </row>
  </sheetData>
  <mergeCells count="18">
    <mergeCell ref="M14:M15"/>
    <mergeCell ref="K12:M13"/>
    <mergeCell ref="G12:J13"/>
    <mergeCell ref="J11:M11"/>
    <mergeCell ref="C98:F98"/>
    <mergeCell ref="K14:K15"/>
    <mergeCell ref="A95:C95"/>
    <mergeCell ref="B97:F97"/>
    <mergeCell ref="G14:H14"/>
    <mergeCell ref="I14:I15"/>
    <mergeCell ref="A9:K9"/>
    <mergeCell ref="A12:A15"/>
    <mergeCell ref="D12:F14"/>
    <mergeCell ref="C12:C15"/>
    <mergeCell ref="J14:J15"/>
    <mergeCell ref="B12:B15"/>
    <mergeCell ref="E10:H10"/>
    <mergeCell ref="I10:K10"/>
  </mergeCells>
  <printOptions/>
  <pageMargins left="0.91" right="0.43" top="0.65" bottom="0.45" header="0.3" footer="0.3"/>
  <pageSetup horizontalDpi="300" verticalDpi="300" orientation="landscape" paperSize="9" scale="60" r:id="rId2"/>
  <rowBreaks count="2" manualBreakCount="2">
    <brk id="50" max="16383" man="1"/>
    <brk id="9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Javkhlan</cp:lastModifiedBy>
  <cp:lastPrinted>2014-06-26T05:52:15Z</cp:lastPrinted>
  <dcterms:created xsi:type="dcterms:W3CDTF">2013-11-13T07:24:47Z</dcterms:created>
  <dcterms:modified xsi:type="dcterms:W3CDTF">2014-06-26T05:55:33Z</dcterms:modified>
  <cp:category/>
  <cp:version/>
  <cp:contentType/>
  <cp:contentStatus/>
</cp:coreProperties>
</file>